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75" tabRatio="951" activeTab="0"/>
  </bookViews>
  <sheets>
    <sheet name="مناطق ومحافظات" sheetId="1" r:id="rId1"/>
  </sheets>
  <definedNames/>
  <calcPr fullCalcOnLoad="1"/>
</workbook>
</file>

<file path=xl/sharedStrings.xml><?xml version="1.0" encoding="utf-8"?>
<sst xmlns="http://schemas.openxmlformats.org/spreadsheetml/2006/main" count="103" uniqueCount="41">
  <si>
    <t>الهيئة العامة لتنمية الثروة السمكية</t>
  </si>
  <si>
    <t>عدد الجمعيات</t>
  </si>
  <si>
    <t>وسط الدلتا</t>
  </si>
  <si>
    <t>وادى النيل</t>
  </si>
  <si>
    <t>عدد الأعضاء</t>
  </si>
  <si>
    <t>رأس المال بالجنيه</t>
  </si>
  <si>
    <t>قنا</t>
  </si>
  <si>
    <t>الإسماعيلية</t>
  </si>
  <si>
    <t>-</t>
  </si>
  <si>
    <t>الوادى الجديد</t>
  </si>
  <si>
    <t>المناطق</t>
  </si>
  <si>
    <t>المحافظات</t>
  </si>
  <si>
    <t>دمياط</t>
  </si>
  <si>
    <t>الدقهلية</t>
  </si>
  <si>
    <t>الشرقية</t>
  </si>
  <si>
    <t>كفر الشيخ</t>
  </si>
  <si>
    <t>الغربية</t>
  </si>
  <si>
    <t>المنوفية</t>
  </si>
  <si>
    <t>القليوبية</t>
  </si>
  <si>
    <t>السويس</t>
  </si>
  <si>
    <t>جنوب سيناء</t>
  </si>
  <si>
    <t>الغربيه</t>
  </si>
  <si>
    <t>البحيرة</t>
  </si>
  <si>
    <t>مطروح</t>
  </si>
  <si>
    <t>سوهاج</t>
  </si>
  <si>
    <t>الشرقيه</t>
  </si>
  <si>
    <t>بورسعيد</t>
  </si>
  <si>
    <t>شمال سيناء</t>
  </si>
  <si>
    <t>الفيوم</t>
  </si>
  <si>
    <t>بني سويف</t>
  </si>
  <si>
    <t>المنيا</t>
  </si>
  <si>
    <t>البحر الأحمر</t>
  </si>
  <si>
    <t xml:space="preserve">القاهرة الجيزة </t>
  </si>
  <si>
    <t>جمعيات المصايد</t>
  </si>
  <si>
    <t>جمعيات الاستزراع السمكي</t>
  </si>
  <si>
    <t>الإجمالى العام</t>
  </si>
  <si>
    <t>إجمالى المنطقة</t>
  </si>
  <si>
    <t>الإسكندرية</t>
  </si>
  <si>
    <t>جدول 7-2 الجمعيات التعاونية لصائدى الأسماك فى مناطق الثروة السمكية عام 2008</t>
  </si>
  <si>
    <t>أسوان</t>
  </si>
  <si>
    <t>أسيوط</t>
  </si>
</sst>
</file>

<file path=xl/styles.xml><?xml version="1.0" encoding="utf-8"?>
<styleSheet xmlns="http://schemas.openxmlformats.org/spreadsheetml/2006/main">
  <numFmts count="52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BZ$&quot;#,##0_);\(&quot;BZ$&quot;#,##0\)"/>
    <numFmt numFmtId="171" formatCode="&quot;BZ$&quot;#,##0_);[Red]\(&quot;BZ$&quot;#,##0\)"/>
    <numFmt numFmtId="172" formatCode="&quot;BZ$&quot;#,##0.00_);\(&quot;BZ$&quot;#,##0.00\)"/>
    <numFmt numFmtId="173" formatCode="&quot;BZ$&quot;#,##0.00_);[Red]\(&quot;BZ$&quot;#,##0.00\)"/>
    <numFmt numFmtId="174" formatCode="_(&quot;BZ$&quot;* #,##0_);_(&quot;BZ$&quot;* \(#,##0\);_(&quot;BZ$&quot;* &quot;-&quot;_);_(@_)"/>
    <numFmt numFmtId="175" formatCode="_(&quot;BZ$&quot;* #,##0.00_);_(&quot;BZ$&quot;* \(#,##0.00\);_(&quot;BZ$&quot;* &quot;-&quot;??_);_(@_)"/>
    <numFmt numFmtId="176" formatCode="&quot;ج.م.&quot;#,##0;\-&quot;ج.م.&quot;#,##0"/>
    <numFmt numFmtId="177" formatCode="&quot;ج.م.&quot;#,##0;[Red]\-&quot;ج.م.&quot;#,##0"/>
    <numFmt numFmtId="178" formatCode="&quot;ج.م.&quot;#,##0.00;\-&quot;ج.م.&quot;#,##0.00"/>
    <numFmt numFmtId="179" formatCode="&quot;ج.م.&quot;#,##0.00;[Red]\-&quot;ج.م.&quot;#,##0.00"/>
    <numFmt numFmtId="180" formatCode="_-&quot;ج.م.&quot;* #,##0_-;\-&quot;ج.م.&quot;* #,##0_-;_-&quot;ج.م.&quot;* &quot;-&quot;_-;_-@_-"/>
    <numFmt numFmtId="181" formatCode="_-* #,##0_-;\-* #,##0_-;_-* &quot;-&quot;_-;_-@_-"/>
    <numFmt numFmtId="182" formatCode="_-&quot;ج.م.&quot;* #,##0.00_-;\-&quot;ج.م.&quot;* #,##0.00_-;_-&quot;ج.م.&quot;* &quot;-&quot;??_-;_-@_-"/>
    <numFmt numFmtId="183" formatCode="_-* #,##0.00_-;\-* #,##0.00_-;_-* &quot;-&quot;??_-;_-@_-"/>
    <numFmt numFmtId="184" formatCode="&quot;रु&quot;\ #,##0_);\(&quot;रु&quot;\ #,##0\)"/>
    <numFmt numFmtId="185" formatCode="&quot;रु&quot;\ #,##0_);[Red]\(&quot;रु&quot;\ #,##0\)"/>
    <numFmt numFmtId="186" formatCode="&quot;रु&quot;\ #,##0.00_);\(&quot;रु&quot;\ #,##0.00\)"/>
    <numFmt numFmtId="187" formatCode="&quot;रु&quot;\ #,##0.00_);[Red]\(&quot;रु&quot;\ #,##0.00\)"/>
    <numFmt numFmtId="188" formatCode="_(&quot;रु&quot;\ * #,##0_);_(&quot;रु&quot;\ * \(#,##0\);_(&quot;रु&quot;\ * &quot;-&quot;_);_(@_)"/>
    <numFmt numFmtId="189" formatCode="_(&quot;रु&quot;\ * #,##0.00_);_(&quot;रु&quot;\ * \(#,##0.00\);_(&quot;रु&quot;\ * &quot;-&quot;??_);_(@_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0.0"/>
    <numFmt numFmtId="193" formatCode="&quot;ج.م.&quot;\ #,##0.000_-"/>
    <numFmt numFmtId="194" formatCode="_(&quot;ج.م.&quot;* #,##0_);_(&quot;ج.م.&quot;* \(#,##0\);_(&quot;ج.م.&quot;* &quot;-&quot;_);_(@_)"/>
    <numFmt numFmtId="195" formatCode="_(&quot;ج.م.&quot;* #,##0.00_);_(&quot;ج.م.&quot;* \(#,##0.00\);_(&quot;ج.م.&quot;* &quot;-&quot;??_);_(@_)"/>
    <numFmt numFmtId="196" formatCode="0.000"/>
    <numFmt numFmtId="197" formatCode="0.0000"/>
    <numFmt numFmtId="198" formatCode="0.00000"/>
    <numFmt numFmtId="199" formatCode="0.0E+00"/>
    <numFmt numFmtId="200" formatCode="0E+00"/>
    <numFmt numFmtId="201" formatCode="0.000E+00"/>
    <numFmt numFmtId="202" formatCode="0.0000E+00"/>
    <numFmt numFmtId="203" formatCode="[$-C09]dddd\,\ d\ mmmm\ 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"/>
      <color indexed="36"/>
      <name val="Arial"/>
      <family val="2"/>
    </font>
    <font>
      <u val="single"/>
      <sz val="14"/>
      <color indexed="12"/>
      <name val="Arial"/>
      <family val="2"/>
    </font>
    <font>
      <sz val="10"/>
      <name val="Arabic Transparent"/>
      <family val="0"/>
    </font>
    <font>
      <sz val="10"/>
      <name val="MS Sans Serif"/>
      <family val="2"/>
    </font>
    <font>
      <sz val="12"/>
      <name val="Arabic Transparent"/>
      <family val="0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6" fillId="0" borderId="0" applyNumberFormat="0">
      <alignment horizontal="right"/>
      <protection/>
    </xf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>
      <alignment/>
      <protection/>
    </xf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11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center" vertical="center" readingOrder="2"/>
    </xf>
    <xf numFmtId="0" fontId="9" fillId="0" borderId="0" xfId="0" applyNumberFormat="1" applyFont="1" applyFill="1" applyAlignment="1">
      <alignment horizontal="center" readingOrder="2"/>
    </xf>
    <xf numFmtId="0" fontId="0" fillId="0" borderId="0" xfId="0" applyNumberFormat="1" applyFont="1" applyAlignment="1">
      <alignment horizontal="center" readingOrder="2"/>
    </xf>
    <xf numFmtId="0" fontId="0" fillId="0" borderId="0" xfId="63" applyFont="1" applyFill="1" applyAlignment="1">
      <alignment horizontal="right" vertic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right" vertical="center" indent="1" readingOrder="2"/>
    </xf>
    <xf numFmtId="0" fontId="9" fillId="0" borderId="15" xfId="0" applyNumberFormat="1" applyFont="1" applyFill="1" applyBorder="1" applyAlignment="1">
      <alignment horizontal="right" vertical="center" indent="1" readingOrder="2"/>
    </xf>
    <xf numFmtId="0" fontId="9" fillId="0" borderId="16" xfId="0" applyNumberFormat="1" applyFont="1" applyFill="1" applyBorder="1" applyAlignment="1">
      <alignment horizontal="right" vertical="center" indent="1" readingOrder="2"/>
    </xf>
    <xf numFmtId="0" fontId="9" fillId="0" borderId="15" xfId="0" applyNumberFormat="1" applyFont="1" applyFill="1" applyBorder="1" applyAlignment="1" quotePrefix="1">
      <alignment horizontal="right" vertical="center" indent="1" readingOrder="2"/>
    </xf>
    <xf numFmtId="0" fontId="9" fillId="0" borderId="16" xfId="0" applyNumberFormat="1" applyFont="1" applyFill="1" applyBorder="1" applyAlignment="1" quotePrefix="1">
      <alignment horizontal="right" vertical="center" indent="1" readingOrder="2"/>
    </xf>
    <xf numFmtId="0" fontId="9" fillId="0" borderId="17" xfId="0" applyNumberFormat="1" applyFont="1" applyBorder="1" applyAlignment="1">
      <alignment horizontal="right" vertical="center" indent="1" readingOrder="2"/>
    </xf>
    <xf numFmtId="0" fontId="9" fillId="0" borderId="18" xfId="0" applyNumberFormat="1" applyFont="1" applyBorder="1" applyAlignment="1">
      <alignment horizontal="right" vertical="center" indent="1" readingOrder="2"/>
    </xf>
    <xf numFmtId="0" fontId="9" fillId="0" borderId="19" xfId="0" applyNumberFormat="1" applyFont="1" applyBorder="1" applyAlignment="1">
      <alignment horizontal="right" vertical="center" indent="1" readingOrder="2"/>
    </xf>
    <xf numFmtId="0" fontId="9" fillId="0" borderId="17" xfId="0" applyNumberFormat="1" applyFont="1" applyFill="1" applyBorder="1" applyAlignment="1">
      <alignment horizontal="right" vertical="center" indent="1" readingOrder="2"/>
    </xf>
    <xf numFmtId="0" fontId="9" fillId="0" borderId="18" xfId="0" applyNumberFormat="1" applyFont="1" applyFill="1" applyBorder="1" applyAlignment="1">
      <alignment horizontal="right" vertical="center" indent="1" readingOrder="2"/>
    </xf>
    <xf numFmtId="0" fontId="9" fillId="0" borderId="19" xfId="0" applyNumberFormat="1" applyFont="1" applyFill="1" applyBorder="1" applyAlignment="1">
      <alignment horizontal="right" vertical="center" indent="1" readingOrder="2"/>
    </xf>
    <xf numFmtId="0" fontId="9" fillId="0" borderId="11" xfId="0" applyNumberFormat="1" applyFont="1" applyFill="1" applyBorder="1" applyAlignment="1">
      <alignment horizontal="right" vertical="center" indent="1" readingOrder="2"/>
    </xf>
    <xf numFmtId="0" fontId="9" fillId="0" borderId="20" xfId="0" applyNumberFormat="1" applyFont="1" applyFill="1" applyBorder="1" applyAlignment="1">
      <alignment horizontal="right" vertical="center" indent="1" readingOrder="2"/>
    </xf>
    <xf numFmtId="0" fontId="9" fillId="0" borderId="21" xfId="0" applyNumberFormat="1" applyFont="1" applyFill="1" applyBorder="1" applyAlignment="1">
      <alignment horizontal="right" vertical="center" indent="1" readingOrder="2"/>
    </xf>
    <xf numFmtId="0" fontId="9" fillId="0" borderId="14" xfId="0" applyNumberFormat="1" applyFont="1" applyFill="1" applyBorder="1" applyAlignment="1" quotePrefix="1">
      <alignment horizontal="right" vertical="center" indent="1" readingOrder="2"/>
    </xf>
    <xf numFmtId="1" fontId="9" fillId="0" borderId="16" xfId="0" applyNumberFormat="1" applyFont="1" applyFill="1" applyBorder="1" applyAlignment="1" quotePrefix="1">
      <alignment horizontal="right" vertical="center" indent="1" readingOrder="2"/>
    </xf>
    <xf numFmtId="0" fontId="9" fillId="0" borderId="22" xfId="0" applyNumberFormat="1" applyFont="1" applyFill="1" applyBorder="1" applyAlignment="1" quotePrefix="1">
      <alignment horizontal="right" vertical="center" indent="1" readingOrder="2"/>
    </xf>
    <xf numFmtId="0" fontId="9" fillId="0" borderId="10" xfId="0" applyNumberFormat="1" applyFont="1" applyFill="1" applyBorder="1" applyAlignment="1" quotePrefix="1">
      <alignment horizontal="right" vertical="center" indent="1" readingOrder="2"/>
    </xf>
    <xf numFmtId="0" fontId="9" fillId="0" borderId="23" xfId="0" applyNumberFormat="1" applyFont="1" applyFill="1" applyBorder="1" applyAlignment="1" quotePrefix="1">
      <alignment horizontal="right" vertical="center" indent="1" readingOrder="2"/>
    </xf>
    <xf numFmtId="0" fontId="9" fillId="0" borderId="24" xfId="0" applyNumberFormat="1" applyFont="1" applyFill="1" applyBorder="1" applyAlignment="1">
      <alignment horizontal="right" vertical="center" indent="1" readingOrder="2"/>
    </xf>
    <xf numFmtId="0" fontId="9" fillId="0" borderId="25" xfId="0" applyNumberFormat="1" applyFont="1" applyFill="1" applyBorder="1" applyAlignment="1">
      <alignment horizontal="right" vertical="center" indent="1" readingOrder="2"/>
    </xf>
    <xf numFmtId="0" fontId="9" fillId="0" borderId="26" xfId="0" applyNumberFormat="1" applyFont="1" applyFill="1" applyBorder="1" applyAlignment="1">
      <alignment horizontal="right" vertical="center" indent="1" readingOrder="2"/>
    </xf>
    <xf numFmtId="0" fontId="9" fillId="0" borderId="27" xfId="0" applyNumberFormat="1" applyFont="1" applyFill="1" applyBorder="1" applyAlignment="1">
      <alignment horizontal="right" vertical="center" indent="1"/>
    </xf>
    <xf numFmtId="0" fontId="9" fillId="0" borderId="28" xfId="0" applyNumberFormat="1" applyFont="1" applyFill="1" applyBorder="1" applyAlignment="1">
      <alignment horizontal="right" vertical="center" indent="1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14" fillId="0" borderId="0" xfId="62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4" xfId="60"/>
    <cellStyle name="Normal 5" xfId="61"/>
    <cellStyle name="Normal_التعاون من 144 الى 154" xfId="62"/>
    <cellStyle name="Normal_منطقة وادى النيل - جمعيات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عادي_Book2 تخطيط 1" xfId="70"/>
    <cellStyle name="عملة [0]_Book2 تخطيط 1" xfId="71"/>
    <cellStyle name="عملة_Book2 تخطيط 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97"/>
  <sheetViews>
    <sheetView rightToLeft="1" tabSelected="1" zoomScalePageLayoutView="0" workbookViewId="0" topLeftCell="A1">
      <selection activeCell="A56" sqref="A56"/>
    </sheetView>
  </sheetViews>
  <sheetFormatPr defaultColWidth="9.140625" defaultRowHeight="12.75"/>
  <cols>
    <col min="1" max="1" width="10.140625" style="5" customWidth="1"/>
    <col min="2" max="2" width="2.00390625" style="5" hidden="1" customWidth="1"/>
    <col min="3" max="3" width="13.8515625" style="5" customWidth="1"/>
    <col min="4" max="6" width="11.57421875" style="7" customWidth="1"/>
    <col min="7" max="7" width="10.7109375" style="7" customWidth="1"/>
    <col min="8" max="8" width="10.28125" style="7" customWidth="1"/>
    <col min="9" max="9" width="11.57421875" style="7" customWidth="1"/>
    <col min="10" max="10" width="7.57421875" style="8" customWidth="1"/>
    <col min="11" max="16384" width="9.140625" style="8" customWidth="1"/>
  </cols>
  <sheetData>
    <row r="1" spans="1:9" ht="15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ht="19.5" customHeight="1">
      <c r="A2" s="1"/>
      <c r="B2" s="1"/>
      <c r="C2" s="1"/>
      <c r="D2" s="2"/>
      <c r="E2" s="2"/>
      <c r="F2" s="2"/>
      <c r="G2" s="2"/>
      <c r="H2" s="2"/>
      <c r="I2" s="2"/>
    </row>
    <row r="3" spans="1:9" ht="21.75" customHeight="1">
      <c r="A3" s="70" t="s">
        <v>38</v>
      </c>
      <c r="B3" s="70"/>
      <c r="C3" s="70"/>
      <c r="D3" s="70"/>
      <c r="E3" s="70"/>
      <c r="F3" s="70"/>
      <c r="G3" s="70"/>
      <c r="H3" s="70"/>
      <c r="I3" s="70"/>
    </row>
    <row r="4" spans="1:9" ht="11.25" customHeight="1" thickBot="1">
      <c r="A4" s="62"/>
      <c r="B4" s="62"/>
      <c r="C4" s="62"/>
      <c r="D4" s="62"/>
      <c r="E4" s="62"/>
      <c r="F4" s="62"/>
      <c r="G4" s="62"/>
      <c r="H4" s="62"/>
      <c r="I4" s="62"/>
    </row>
    <row r="5" spans="1:9" s="3" customFormat="1" ht="18" customHeight="1" thickTop="1">
      <c r="A5" s="63" t="s">
        <v>10</v>
      </c>
      <c r="B5" s="14"/>
      <c r="C5" s="65" t="s">
        <v>11</v>
      </c>
      <c r="D5" s="67" t="s">
        <v>33</v>
      </c>
      <c r="E5" s="68"/>
      <c r="F5" s="69"/>
      <c r="G5" s="67" t="s">
        <v>34</v>
      </c>
      <c r="H5" s="68"/>
      <c r="I5" s="69"/>
    </row>
    <row r="6" spans="1:9" s="3" customFormat="1" ht="34.5" customHeight="1" thickBot="1">
      <c r="A6" s="64"/>
      <c r="B6" s="15"/>
      <c r="C6" s="66"/>
      <c r="D6" s="16" t="s">
        <v>1</v>
      </c>
      <c r="E6" s="17" t="s">
        <v>4</v>
      </c>
      <c r="F6" s="18" t="s">
        <v>5</v>
      </c>
      <c r="G6" s="16" t="s">
        <v>1</v>
      </c>
      <c r="H6" s="17" t="s">
        <v>4</v>
      </c>
      <c r="I6" s="18" t="s">
        <v>5</v>
      </c>
    </row>
    <row r="7" spans="1:9" s="3" customFormat="1" ht="15.75" customHeight="1" thickTop="1">
      <c r="A7" s="52" t="s">
        <v>21</v>
      </c>
      <c r="B7" s="53"/>
      <c r="C7" s="41" t="s">
        <v>23</v>
      </c>
      <c r="D7" s="19">
        <v>3</v>
      </c>
      <c r="E7" s="20">
        <v>314</v>
      </c>
      <c r="F7" s="21">
        <v>1296</v>
      </c>
      <c r="G7" s="19" t="s">
        <v>8</v>
      </c>
      <c r="H7" s="22" t="s">
        <v>8</v>
      </c>
      <c r="I7" s="23" t="s">
        <v>8</v>
      </c>
    </row>
    <row r="8" spans="1:9" ht="15.75" customHeight="1">
      <c r="A8" s="54"/>
      <c r="B8" s="55"/>
      <c r="C8" s="41" t="s">
        <v>37</v>
      </c>
      <c r="D8" s="19">
        <v>4</v>
      </c>
      <c r="E8" s="20">
        <f>6783-25</f>
        <v>6758</v>
      </c>
      <c r="F8" s="21">
        <v>69675</v>
      </c>
      <c r="G8" s="19">
        <v>1</v>
      </c>
      <c r="H8" s="20">
        <v>25</v>
      </c>
      <c r="I8" s="21">
        <v>2500</v>
      </c>
    </row>
    <row r="9" spans="1:9" ht="15.75" customHeight="1" thickBot="1">
      <c r="A9" s="56"/>
      <c r="B9" s="57"/>
      <c r="C9" s="41" t="s">
        <v>22</v>
      </c>
      <c r="D9" s="19">
        <v>5</v>
      </c>
      <c r="E9" s="20">
        <f>11041-130</f>
        <v>10911</v>
      </c>
      <c r="F9" s="21">
        <v>127332</v>
      </c>
      <c r="G9" s="19">
        <v>1</v>
      </c>
      <c r="H9" s="20">
        <v>130</v>
      </c>
      <c r="I9" s="21">
        <v>13000</v>
      </c>
    </row>
    <row r="10" spans="1:9" ht="19.5" customHeight="1" thickBot="1" thickTop="1">
      <c r="A10" s="43" t="s">
        <v>36</v>
      </c>
      <c r="B10" s="44"/>
      <c r="C10" s="45"/>
      <c r="D10" s="24">
        <f aca="true" t="shared" si="0" ref="D10:I10">SUM(D7:D9)</f>
        <v>12</v>
      </c>
      <c r="E10" s="25">
        <f t="shared" si="0"/>
        <v>17983</v>
      </c>
      <c r="F10" s="26">
        <f t="shared" si="0"/>
        <v>198303</v>
      </c>
      <c r="G10" s="24">
        <f t="shared" si="0"/>
        <v>2</v>
      </c>
      <c r="H10" s="25">
        <f t="shared" si="0"/>
        <v>155</v>
      </c>
      <c r="I10" s="26">
        <f t="shared" si="0"/>
        <v>15500</v>
      </c>
    </row>
    <row r="11" spans="1:9" ht="15.75" customHeight="1" thickTop="1">
      <c r="A11" s="52" t="s">
        <v>2</v>
      </c>
      <c r="B11" s="53"/>
      <c r="C11" s="41" t="s">
        <v>15</v>
      </c>
      <c r="D11" s="19">
        <v>11</v>
      </c>
      <c r="E11" s="20">
        <f>22966-339</f>
        <v>22627</v>
      </c>
      <c r="F11" s="21">
        <v>170594</v>
      </c>
      <c r="G11" s="19">
        <v>2</v>
      </c>
      <c r="H11" s="22">
        <f>30+309</f>
        <v>339</v>
      </c>
      <c r="I11" s="23">
        <f>3000+31500</f>
        <v>34500</v>
      </c>
    </row>
    <row r="12" spans="1:9" ht="15.75" customHeight="1">
      <c r="A12" s="54"/>
      <c r="B12" s="55"/>
      <c r="C12" s="41" t="s">
        <v>16</v>
      </c>
      <c r="D12" s="19">
        <v>1</v>
      </c>
      <c r="E12" s="20">
        <v>2567</v>
      </c>
      <c r="F12" s="21">
        <v>18413</v>
      </c>
      <c r="G12" s="19" t="s">
        <v>8</v>
      </c>
      <c r="H12" s="22" t="s">
        <v>8</v>
      </c>
      <c r="I12" s="23" t="s">
        <v>8</v>
      </c>
    </row>
    <row r="13" spans="1:9" ht="15.75" customHeight="1">
      <c r="A13" s="54"/>
      <c r="B13" s="55"/>
      <c r="C13" s="41" t="s">
        <v>18</v>
      </c>
      <c r="D13" s="19">
        <v>1</v>
      </c>
      <c r="E13" s="20">
        <f>4054</f>
        <v>4054</v>
      </c>
      <c r="F13" s="21">
        <v>21803</v>
      </c>
      <c r="G13" s="19" t="s">
        <v>8</v>
      </c>
      <c r="H13" s="22" t="s">
        <v>8</v>
      </c>
      <c r="I13" s="23" t="s">
        <v>8</v>
      </c>
    </row>
    <row r="14" spans="1:9" ht="15.75" customHeight="1" thickBot="1">
      <c r="A14" s="56"/>
      <c r="B14" s="57"/>
      <c r="C14" s="41" t="s">
        <v>17</v>
      </c>
      <c r="D14" s="19">
        <v>3</v>
      </c>
      <c r="E14" s="20">
        <v>4019</v>
      </c>
      <c r="F14" s="21">
        <v>18060</v>
      </c>
      <c r="G14" s="19" t="s">
        <v>8</v>
      </c>
      <c r="H14" s="22" t="s">
        <v>8</v>
      </c>
      <c r="I14" s="23" t="s">
        <v>8</v>
      </c>
    </row>
    <row r="15" spans="1:9" ht="19.5" customHeight="1" thickBot="1" thickTop="1">
      <c r="A15" s="43" t="s">
        <v>36</v>
      </c>
      <c r="B15" s="44"/>
      <c r="C15" s="45"/>
      <c r="D15" s="27">
        <f aca="true" t="shared" si="1" ref="D15:I15">SUM(D11:D14)</f>
        <v>16</v>
      </c>
      <c r="E15" s="28">
        <f t="shared" si="1"/>
        <v>33267</v>
      </c>
      <c r="F15" s="29">
        <f t="shared" si="1"/>
        <v>228870</v>
      </c>
      <c r="G15" s="27">
        <f t="shared" si="1"/>
        <v>2</v>
      </c>
      <c r="H15" s="28">
        <f t="shared" si="1"/>
        <v>339</v>
      </c>
      <c r="I15" s="29">
        <f t="shared" si="1"/>
        <v>34500</v>
      </c>
    </row>
    <row r="16" spans="1:9" ht="15.75" customHeight="1" thickTop="1">
      <c r="A16" s="52" t="s">
        <v>12</v>
      </c>
      <c r="B16" s="53"/>
      <c r="C16" s="41" t="s">
        <v>13</v>
      </c>
      <c r="D16" s="19">
        <v>5</v>
      </c>
      <c r="E16" s="20">
        <v>5730</v>
      </c>
      <c r="F16" s="21">
        <v>29007</v>
      </c>
      <c r="G16" s="19">
        <v>1</v>
      </c>
      <c r="H16" s="20">
        <v>60</v>
      </c>
      <c r="I16" s="21">
        <v>6100</v>
      </c>
    </row>
    <row r="17" spans="1:10" ht="15.75" customHeight="1">
      <c r="A17" s="54"/>
      <c r="B17" s="55"/>
      <c r="C17" s="41" t="s">
        <v>14</v>
      </c>
      <c r="D17" s="19">
        <v>1</v>
      </c>
      <c r="E17" s="20">
        <v>326</v>
      </c>
      <c r="F17" s="21">
        <v>326</v>
      </c>
      <c r="G17" s="19">
        <v>1</v>
      </c>
      <c r="H17" s="20">
        <v>166</v>
      </c>
      <c r="I17" s="21">
        <v>16600</v>
      </c>
      <c r="J17" s="9"/>
    </row>
    <row r="18" spans="1:10" ht="15.75" customHeight="1" thickBot="1">
      <c r="A18" s="56"/>
      <c r="B18" s="57"/>
      <c r="C18" s="41" t="s">
        <v>12</v>
      </c>
      <c r="D18" s="19">
        <v>6</v>
      </c>
      <c r="E18" s="20">
        <v>8443</v>
      </c>
      <c r="F18" s="21">
        <v>432234</v>
      </c>
      <c r="G18" s="19">
        <v>1</v>
      </c>
      <c r="H18" s="30">
        <v>467</v>
      </c>
      <c r="I18" s="21">
        <v>46700</v>
      </c>
      <c r="J18" s="9"/>
    </row>
    <row r="19" spans="1:9" ht="19.5" customHeight="1" thickBot="1" thickTop="1">
      <c r="A19" s="43" t="s">
        <v>36</v>
      </c>
      <c r="B19" s="44"/>
      <c r="C19" s="45"/>
      <c r="D19" s="27">
        <f aca="true" t="shared" si="2" ref="D19:I19">SUM(D16:D18)</f>
        <v>12</v>
      </c>
      <c r="E19" s="28">
        <f t="shared" si="2"/>
        <v>14499</v>
      </c>
      <c r="F19" s="29">
        <f t="shared" si="2"/>
        <v>461567</v>
      </c>
      <c r="G19" s="31">
        <f t="shared" si="2"/>
        <v>3</v>
      </c>
      <c r="H19" s="28">
        <f t="shared" si="2"/>
        <v>693</v>
      </c>
      <c r="I19" s="32">
        <f t="shared" si="2"/>
        <v>69400</v>
      </c>
    </row>
    <row r="20" spans="1:9" ht="15.75" customHeight="1" thickTop="1">
      <c r="A20" s="52" t="s">
        <v>25</v>
      </c>
      <c r="B20" s="53"/>
      <c r="C20" s="41" t="s">
        <v>26</v>
      </c>
      <c r="D20" s="19">
        <v>5</v>
      </c>
      <c r="E20" s="20">
        <v>3295</v>
      </c>
      <c r="F20" s="21">
        <v>136417</v>
      </c>
      <c r="G20" s="19">
        <v>1</v>
      </c>
      <c r="H20" s="20">
        <v>66</v>
      </c>
      <c r="I20" s="21">
        <v>31000</v>
      </c>
    </row>
    <row r="21" spans="1:9" ht="15.75" customHeight="1">
      <c r="A21" s="54"/>
      <c r="B21" s="55"/>
      <c r="C21" s="41" t="s">
        <v>27</v>
      </c>
      <c r="D21" s="33">
        <v>6</v>
      </c>
      <c r="E21" s="22">
        <v>1223</v>
      </c>
      <c r="F21" s="23">
        <v>32971</v>
      </c>
      <c r="G21" s="19" t="s">
        <v>8</v>
      </c>
      <c r="H21" s="22" t="s">
        <v>8</v>
      </c>
      <c r="I21" s="23" t="s">
        <v>8</v>
      </c>
    </row>
    <row r="22" spans="1:9" ht="15.75" customHeight="1" thickBot="1">
      <c r="A22" s="54"/>
      <c r="B22" s="55"/>
      <c r="C22" s="41" t="s">
        <v>7</v>
      </c>
      <c r="D22" s="19">
        <v>2</v>
      </c>
      <c r="E22" s="20">
        <v>815</v>
      </c>
      <c r="F22" s="21">
        <v>6463</v>
      </c>
      <c r="G22" s="19" t="s">
        <v>8</v>
      </c>
      <c r="H22" s="22" t="s">
        <v>8</v>
      </c>
      <c r="I22" s="23" t="s">
        <v>8</v>
      </c>
    </row>
    <row r="23" spans="1:9" ht="19.5" customHeight="1" thickBot="1" thickTop="1">
      <c r="A23" s="43" t="s">
        <v>36</v>
      </c>
      <c r="B23" s="44"/>
      <c r="C23" s="45"/>
      <c r="D23" s="24">
        <f aca="true" t="shared" si="3" ref="D23:I23">SUM(D20:D22)</f>
        <v>13</v>
      </c>
      <c r="E23" s="25">
        <f t="shared" si="3"/>
        <v>5333</v>
      </c>
      <c r="F23" s="26">
        <f t="shared" si="3"/>
        <v>175851</v>
      </c>
      <c r="G23" s="24">
        <f t="shared" si="3"/>
        <v>1</v>
      </c>
      <c r="H23" s="25">
        <f t="shared" si="3"/>
        <v>66</v>
      </c>
      <c r="I23" s="26">
        <f t="shared" si="3"/>
        <v>31000</v>
      </c>
    </row>
    <row r="24" spans="1:12" ht="15.75" customHeight="1" thickTop="1">
      <c r="A24" s="46" t="s">
        <v>31</v>
      </c>
      <c r="B24" s="47"/>
      <c r="C24" s="41" t="s">
        <v>19</v>
      </c>
      <c r="D24" s="19">
        <v>2</v>
      </c>
      <c r="E24" s="20">
        <v>1679</v>
      </c>
      <c r="F24" s="21">
        <v>179630</v>
      </c>
      <c r="G24" s="19">
        <v>2</v>
      </c>
      <c r="H24" s="22">
        <v>82</v>
      </c>
      <c r="I24" s="21">
        <v>80080</v>
      </c>
      <c r="K24" s="13"/>
      <c r="L24" s="13"/>
    </row>
    <row r="25" spans="1:12" ht="15.75" customHeight="1">
      <c r="A25" s="48"/>
      <c r="B25" s="49"/>
      <c r="C25" s="41" t="s">
        <v>31</v>
      </c>
      <c r="D25" s="33">
        <v>8</v>
      </c>
      <c r="E25" s="22">
        <v>1528</v>
      </c>
      <c r="F25" s="34">
        <v>37537</v>
      </c>
      <c r="G25" s="19" t="s">
        <v>8</v>
      </c>
      <c r="H25" s="22" t="s">
        <v>8</v>
      </c>
      <c r="I25" s="23" t="s">
        <v>8</v>
      </c>
      <c r="K25" s="13"/>
      <c r="L25" s="13"/>
    </row>
    <row r="26" spans="1:9" ht="15.75" customHeight="1" thickBot="1">
      <c r="A26" s="50"/>
      <c r="B26" s="51"/>
      <c r="C26" s="41" t="s">
        <v>20</v>
      </c>
      <c r="D26" s="19">
        <v>3</v>
      </c>
      <c r="E26" s="20">
        <v>1109</v>
      </c>
      <c r="F26" s="21">
        <v>5912</v>
      </c>
      <c r="G26" s="19" t="s">
        <v>8</v>
      </c>
      <c r="H26" s="22" t="s">
        <v>8</v>
      </c>
      <c r="I26" s="23" t="s">
        <v>8</v>
      </c>
    </row>
    <row r="27" spans="1:9" ht="19.5" customHeight="1" thickBot="1" thickTop="1">
      <c r="A27" s="43" t="s">
        <v>36</v>
      </c>
      <c r="B27" s="44"/>
      <c r="C27" s="45"/>
      <c r="D27" s="27">
        <f aca="true" t="shared" si="4" ref="D27:I27">SUM(D24:D26)</f>
        <v>13</v>
      </c>
      <c r="E27" s="28">
        <f t="shared" si="4"/>
        <v>4316</v>
      </c>
      <c r="F27" s="29">
        <f t="shared" si="4"/>
        <v>223079</v>
      </c>
      <c r="G27" s="27">
        <f t="shared" si="4"/>
        <v>2</v>
      </c>
      <c r="H27" s="28">
        <f t="shared" si="4"/>
        <v>82</v>
      </c>
      <c r="I27" s="29">
        <f t="shared" si="4"/>
        <v>80080</v>
      </c>
    </row>
    <row r="28" spans="1:9" ht="15.75" customHeight="1" thickTop="1">
      <c r="A28" s="48" t="s">
        <v>3</v>
      </c>
      <c r="B28" s="49"/>
      <c r="C28" s="41" t="s">
        <v>32</v>
      </c>
      <c r="D28" s="35">
        <v>1</v>
      </c>
      <c r="E28" s="36">
        <v>2297</v>
      </c>
      <c r="F28" s="37">
        <v>17405</v>
      </c>
      <c r="G28" s="19" t="s">
        <v>8</v>
      </c>
      <c r="H28" s="22" t="s">
        <v>8</v>
      </c>
      <c r="I28" s="23" t="s">
        <v>8</v>
      </c>
    </row>
    <row r="29" spans="1:9" ht="15.75" customHeight="1">
      <c r="A29" s="48"/>
      <c r="B29" s="49"/>
      <c r="C29" s="41" t="s">
        <v>28</v>
      </c>
      <c r="D29" s="19">
        <v>2</v>
      </c>
      <c r="E29" s="20">
        <v>2201</v>
      </c>
      <c r="F29" s="21">
        <v>14144</v>
      </c>
      <c r="G29" s="19">
        <v>1</v>
      </c>
      <c r="H29" s="20">
        <v>334</v>
      </c>
      <c r="I29" s="21">
        <v>34900</v>
      </c>
    </row>
    <row r="30" spans="1:9" ht="15.75" customHeight="1">
      <c r="A30" s="48"/>
      <c r="B30" s="49"/>
      <c r="C30" s="41" t="s">
        <v>29</v>
      </c>
      <c r="D30" s="19">
        <v>1</v>
      </c>
      <c r="E30" s="20">
        <v>2726</v>
      </c>
      <c r="F30" s="21">
        <v>19339</v>
      </c>
      <c r="G30" s="19" t="s">
        <v>8</v>
      </c>
      <c r="H30" s="22" t="s">
        <v>8</v>
      </c>
      <c r="I30" s="23" t="s">
        <v>8</v>
      </c>
    </row>
    <row r="31" spans="1:9" ht="15.75" customHeight="1">
      <c r="A31" s="48"/>
      <c r="B31" s="49"/>
      <c r="C31" s="41" t="s">
        <v>30</v>
      </c>
      <c r="D31" s="19">
        <v>1</v>
      </c>
      <c r="E31" s="20">
        <v>2032</v>
      </c>
      <c r="F31" s="21">
        <v>6788</v>
      </c>
      <c r="G31" s="19" t="s">
        <v>8</v>
      </c>
      <c r="H31" s="22" t="s">
        <v>8</v>
      </c>
      <c r="I31" s="23" t="s">
        <v>8</v>
      </c>
    </row>
    <row r="32" spans="1:9" ht="15.75" customHeight="1">
      <c r="A32" s="48"/>
      <c r="B32" s="49"/>
      <c r="C32" s="41" t="s">
        <v>40</v>
      </c>
      <c r="D32" s="19">
        <v>1</v>
      </c>
      <c r="E32" s="20">
        <v>1904</v>
      </c>
      <c r="F32" s="21">
        <v>6892</v>
      </c>
      <c r="G32" s="19" t="s">
        <v>8</v>
      </c>
      <c r="H32" s="22" t="s">
        <v>8</v>
      </c>
      <c r="I32" s="23" t="s">
        <v>8</v>
      </c>
    </row>
    <row r="33" spans="1:9" ht="15.75" customHeight="1" thickBot="1">
      <c r="A33" s="60"/>
      <c r="B33" s="61"/>
      <c r="C33" s="42" t="s">
        <v>9</v>
      </c>
      <c r="D33" s="19">
        <v>1</v>
      </c>
      <c r="E33" s="20">
        <v>203</v>
      </c>
      <c r="F33" s="21">
        <v>1233</v>
      </c>
      <c r="G33" s="19" t="s">
        <v>8</v>
      </c>
      <c r="H33" s="22" t="s">
        <v>8</v>
      </c>
      <c r="I33" s="23" t="s">
        <v>8</v>
      </c>
    </row>
    <row r="34" spans="1:9" ht="19.5" customHeight="1" thickBot="1" thickTop="1">
      <c r="A34" s="43" t="s">
        <v>36</v>
      </c>
      <c r="B34" s="44"/>
      <c r="C34" s="45"/>
      <c r="D34" s="24">
        <f aca="true" t="shared" si="5" ref="D34:I34">SUM(D28:D33)</f>
        <v>7</v>
      </c>
      <c r="E34" s="25">
        <f t="shared" si="5"/>
        <v>11363</v>
      </c>
      <c r="F34" s="26">
        <f t="shared" si="5"/>
        <v>65801</v>
      </c>
      <c r="G34" s="24">
        <f t="shared" si="5"/>
        <v>1</v>
      </c>
      <c r="H34" s="25">
        <f t="shared" si="5"/>
        <v>334</v>
      </c>
      <c r="I34" s="26">
        <f t="shared" si="5"/>
        <v>34900</v>
      </c>
    </row>
    <row r="35" spans="1:9" ht="15.75" customHeight="1" thickTop="1">
      <c r="A35" s="52" t="s">
        <v>39</v>
      </c>
      <c r="B35" s="53"/>
      <c r="C35" s="41" t="s">
        <v>24</v>
      </c>
      <c r="D35" s="38">
        <v>1</v>
      </c>
      <c r="E35" s="39">
        <v>1957</v>
      </c>
      <c r="F35" s="40">
        <v>5874</v>
      </c>
      <c r="G35" s="19" t="s">
        <v>8</v>
      </c>
      <c r="H35" s="22" t="s">
        <v>8</v>
      </c>
      <c r="I35" s="23" t="s">
        <v>8</v>
      </c>
    </row>
    <row r="36" spans="1:9" ht="15.75" customHeight="1">
      <c r="A36" s="54"/>
      <c r="B36" s="55"/>
      <c r="C36" s="41" t="s">
        <v>6</v>
      </c>
      <c r="D36" s="33">
        <v>5</v>
      </c>
      <c r="E36" s="22">
        <v>2181</v>
      </c>
      <c r="F36" s="23">
        <v>6635</v>
      </c>
      <c r="G36" s="19" t="s">
        <v>8</v>
      </c>
      <c r="H36" s="22" t="s">
        <v>8</v>
      </c>
      <c r="I36" s="23" t="s">
        <v>8</v>
      </c>
    </row>
    <row r="37" spans="1:9" ht="15.75" customHeight="1" thickBot="1">
      <c r="A37" s="56"/>
      <c r="B37" s="57"/>
      <c r="C37" s="41" t="s">
        <v>39</v>
      </c>
      <c r="D37" s="33">
        <v>3</v>
      </c>
      <c r="E37" s="22">
        <v>444</v>
      </c>
      <c r="F37" s="23">
        <v>3539</v>
      </c>
      <c r="G37" s="19" t="s">
        <v>8</v>
      </c>
      <c r="H37" s="22" t="s">
        <v>8</v>
      </c>
      <c r="I37" s="23" t="s">
        <v>8</v>
      </c>
    </row>
    <row r="38" spans="1:9" ht="19.5" customHeight="1" thickBot="1" thickTop="1">
      <c r="A38" s="43" t="s">
        <v>36</v>
      </c>
      <c r="B38" s="44"/>
      <c r="C38" s="45"/>
      <c r="D38" s="24">
        <f>SUM(D35:D37)</f>
        <v>9</v>
      </c>
      <c r="E38" s="25">
        <f>SUM(E35:E37)</f>
        <v>4582</v>
      </c>
      <c r="F38" s="26">
        <f>SUM(F35:F37)</f>
        <v>16048</v>
      </c>
      <c r="G38" s="27" t="s">
        <v>8</v>
      </c>
      <c r="H38" s="28" t="s">
        <v>8</v>
      </c>
      <c r="I38" s="29" t="s">
        <v>8</v>
      </c>
    </row>
    <row r="39" spans="1:9" ht="19.5" customHeight="1" thickBot="1" thickTop="1">
      <c r="A39" s="58" t="s">
        <v>35</v>
      </c>
      <c r="B39" s="58"/>
      <c r="C39" s="59"/>
      <c r="D39" s="27">
        <f aca="true" t="shared" si="6" ref="D39:I39">SUM(D38,D34,D27,D23,D19,D15,D10)</f>
        <v>82</v>
      </c>
      <c r="E39" s="28">
        <f t="shared" si="6"/>
        <v>91343</v>
      </c>
      <c r="F39" s="29">
        <f t="shared" si="6"/>
        <v>1369519</v>
      </c>
      <c r="G39" s="27">
        <f t="shared" si="6"/>
        <v>11</v>
      </c>
      <c r="H39" s="28">
        <f t="shared" si="6"/>
        <v>1669</v>
      </c>
      <c r="I39" s="29">
        <f t="shared" si="6"/>
        <v>265380</v>
      </c>
    </row>
    <row r="40" spans="1:9" ht="15.75" thickTop="1">
      <c r="A40" s="4"/>
      <c r="B40" s="4"/>
      <c r="C40" s="4"/>
      <c r="D40" s="10"/>
      <c r="E40" s="10"/>
      <c r="F40" s="10"/>
      <c r="G40" s="10"/>
      <c r="H40" s="10"/>
      <c r="I40" s="10"/>
    </row>
    <row r="41" spans="4:9" ht="15">
      <c r="D41" s="11"/>
      <c r="E41" s="11"/>
      <c r="F41" s="11"/>
      <c r="G41" s="11"/>
      <c r="H41" s="11"/>
      <c r="I41" s="11"/>
    </row>
    <row r="42" spans="3:9" ht="15">
      <c r="C42" s="6"/>
      <c r="D42" s="11"/>
      <c r="E42" s="11"/>
      <c r="F42" s="11"/>
      <c r="G42" s="11"/>
      <c r="H42" s="11"/>
      <c r="I42" s="11"/>
    </row>
    <row r="43" spans="3:9" ht="15">
      <c r="C43" s="4"/>
      <c r="D43" s="12"/>
      <c r="E43" s="12"/>
      <c r="F43" s="12"/>
      <c r="G43" s="12"/>
      <c r="H43" s="12"/>
      <c r="I43" s="12"/>
    </row>
    <row r="44" spans="4:9" ht="15">
      <c r="D44" s="11"/>
      <c r="E44" s="11"/>
      <c r="F44" s="11"/>
      <c r="G44" s="11"/>
      <c r="H44" s="11"/>
      <c r="I44" s="11"/>
    </row>
    <row r="45" spans="4:9" ht="15">
      <c r="D45" s="11"/>
      <c r="E45" s="11"/>
      <c r="F45" s="11"/>
      <c r="G45" s="11"/>
      <c r="H45" s="11"/>
      <c r="I45" s="11"/>
    </row>
    <row r="46" spans="4:9" ht="15">
      <c r="D46" s="11"/>
      <c r="E46" s="11"/>
      <c r="F46" s="11"/>
      <c r="G46" s="11"/>
      <c r="H46" s="11"/>
      <c r="I46" s="11"/>
    </row>
    <row r="47" spans="4:9" ht="15">
      <c r="D47" s="11"/>
      <c r="E47" s="11"/>
      <c r="F47" s="11"/>
      <c r="G47" s="11"/>
      <c r="H47" s="11"/>
      <c r="I47" s="11"/>
    </row>
    <row r="48" spans="4:9" ht="15">
      <c r="D48" s="11"/>
      <c r="E48" s="11"/>
      <c r="F48" s="11"/>
      <c r="G48" s="11"/>
      <c r="H48" s="11"/>
      <c r="I48" s="11"/>
    </row>
    <row r="49" spans="4:9" ht="15">
      <c r="D49" s="11"/>
      <c r="E49" s="11"/>
      <c r="F49" s="11"/>
      <c r="G49" s="11"/>
      <c r="H49" s="11"/>
      <c r="I49" s="11"/>
    </row>
    <row r="50" spans="4:9" ht="15">
      <c r="D50" s="11"/>
      <c r="E50" s="11"/>
      <c r="F50" s="11"/>
      <c r="G50" s="11"/>
      <c r="H50" s="11"/>
      <c r="I50" s="11"/>
    </row>
    <row r="51" spans="4:9" ht="15">
      <c r="D51" s="11"/>
      <c r="E51" s="11"/>
      <c r="F51" s="11"/>
      <c r="G51" s="11"/>
      <c r="H51" s="11"/>
      <c r="I51" s="11"/>
    </row>
    <row r="52" spans="4:9" ht="15">
      <c r="D52" s="11"/>
      <c r="E52" s="11"/>
      <c r="F52" s="11"/>
      <c r="G52" s="11"/>
      <c r="H52" s="11"/>
      <c r="I52" s="11"/>
    </row>
    <row r="53" spans="4:9" ht="15">
      <c r="D53" s="11"/>
      <c r="E53" s="11"/>
      <c r="F53" s="11"/>
      <c r="G53" s="11"/>
      <c r="H53" s="11"/>
      <c r="I53" s="11"/>
    </row>
    <row r="54" spans="4:9" ht="15">
      <c r="D54" s="11"/>
      <c r="E54" s="11"/>
      <c r="F54" s="11"/>
      <c r="G54" s="11"/>
      <c r="H54" s="11"/>
      <c r="I54" s="11"/>
    </row>
    <row r="55" spans="4:9" ht="15">
      <c r="D55" s="11"/>
      <c r="E55" s="11"/>
      <c r="F55" s="11"/>
      <c r="G55" s="11"/>
      <c r="H55" s="11"/>
      <c r="I55" s="11"/>
    </row>
    <row r="56" spans="4:9" ht="15">
      <c r="D56" s="11"/>
      <c r="E56" s="11"/>
      <c r="F56" s="11"/>
      <c r="G56" s="11"/>
      <c r="H56" s="11"/>
      <c r="I56" s="11"/>
    </row>
    <row r="57" spans="4:9" ht="15">
      <c r="D57" s="11"/>
      <c r="E57" s="11"/>
      <c r="F57" s="11"/>
      <c r="G57" s="11"/>
      <c r="H57" s="11"/>
      <c r="I57" s="11"/>
    </row>
    <row r="58" spans="4:9" ht="15">
      <c r="D58" s="11"/>
      <c r="E58" s="11"/>
      <c r="F58" s="11"/>
      <c r="G58" s="11"/>
      <c r="H58" s="11"/>
      <c r="I58" s="11"/>
    </row>
    <row r="59" spans="4:9" ht="15">
      <c r="D59" s="11"/>
      <c r="E59" s="11"/>
      <c r="F59" s="11"/>
      <c r="G59" s="11"/>
      <c r="H59" s="11"/>
      <c r="I59" s="11"/>
    </row>
    <row r="60" spans="4:9" ht="15">
      <c r="D60" s="11"/>
      <c r="E60" s="11"/>
      <c r="F60" s="11"/>
      <c r="G60" s="11"/>
      <c r="H60" s="11"/>
      <c r="I60" s="11"/>
    </row>
    <row r="61" spans="4:9" ht="15">
      <c r="D61" s="11"/>
      <c r="E61" s="11"/>
      <c r="F61" s="11"/>
      <c r="G61" s="11"/>
      <c r="H61" s="11"/>
      <c r="I61" s="11"/>
    </row>
    <row r="62" spans="4:9" ht="15">
      <c r="D62" s="11"/>
      <c r="E62" s="11"/>
      <c r="F62" s="11"/>
      <c r="G62" s="11"/>
      <c r="H62" s="11"/>
      <c r="I62" s="11"/>
    </row>
    <row r="63" spans="4:9" ht="15">
      <c r="D63" s="11"/>
      <c r="E63" s="11"/>
      <c r="F63" s="11"/>
      <c r="G63" s="11"/>
      <c r="H63" s="11"/>
      <c r="I63" s="11"/>
    </row>
    <row r="64" spans="4:9" ht="15">
      <c r="D64" s="11"/>
      <c r="E64" s="11"/>
      <c r="F64" s="11"/>
      <c r="G64" s="11"/>
      <c r="H64" s="11"/>
      <c r="I64" s="11"/>
    </row>
    <row r="65" spans="4:9" ht="15">
      <c r="D65" s="11"/>
      <c r="E65" s="11"/>
      <c r="F65" s="11"/>
      <c r="G65" s="11"/>
      <c r="H65" s="11"/>
      <c r="I65" s="11"/>
    </row>
    <row r="66" spans="4:9" ht="15">
      <c r="D66" s="11"/>
      <c r="E66" s="11"/>
      <c r="F66" s="11"/>
      <c r="G66" s="11"/>
      <c r="H66" s="11"/>
      <c r="I66" s="11"/>
    </row>
    <row r="67" spans="4:9" ht="15">
      <c r="D67" s="11"/>
      <c r="E67" s="11"/>
      <c r="F67" s="11"/>
      <c r="G67" s="11"/>
      <c r="H67" s="11"/>
      <c r="I67" s="11"/>
    </row>
    <row r="68" spans="4:9" ht="15">
      <c r="D68" s="11"/>
      <c r="E68" s="11"/>
      <c r="F68" s="11"/>
      <c r="G68" s="11"/>
      <c r="H68" s="11"/>
      <c r="I68" s="11"/>
    </row>
    <row r="69" spans="4:9" ht="15">
      <c r="D69" s="11"/>
      <c r="E69" s="11"/>
      <c r="F69" s="11"/>
      <c r="G69" s="11"/>
      <c r="H69" s="11"/>
      <c r="I69" s="11"/>
    </row>
    <row r="70" spans="4:9" ht="15">
      <c r="D70" s="11"/>
      <c r="E70" s="11"/>
      <c r="F70" s="11"/>
      <c r="G70" s="11"/>
      <c r="H70" s="11"/>
      <c r="I70" s="11"/>
    </row>
    <row r="71" spans="4:9" ht="15">
      <c r="D71" s="11"/>
      <c r="E71" s="11"/>
      <c r="F71" s="11"/>
      <c r="G71" s="11"/>
      <c r="H71" s="11"/>
      <c r="I71" s="11"/>
    </row>
    <row r="72" spans="4:9" ht="15">
      <c r="D72" s="11"/>
      <c r="E72" s="11"/>
      <c r="F72" s="11"/>
      <c r="G72" s="11"/>
      <c r="H72" s="11"/>
      <c r="I72" s="11"/>
    </row>
    <row r="73" spans="4:9" ht="15">
      <c r="D73" s="11"/>
      <c r="E73" s="11"/>
      <c r="F73" s="11"/>
      <c r="G73" s="11"/>
      <c r="H73" s="11"/>
      <c r="I73" s="11"/>
    </row>
    <row r="74" spans="4:9" ht="15">
      <c r="D74" s="11"/>
      <c r="E74" s="11"/>
      <c r="F74" s="11"/>
      <c r="G74" s="11"/>
      <c r="H74" s="11"/>
      <c r="I74" s="11"/>
    </row>
    <row r="75" spans="4:9" ht="15">
      <c r="D75" s="11"/>
      <c r="E75" s="11"/>
      <c r="F75" s="11"/>
      <c r="G75" s="11"/>
      <c r="H75" s="11"/>
      <c r="I75" s="11"/>
    </row>
    <row r="76" spans="4:9" ht="15">
      <c r="D76" s="11"/>
      <c r="E76" s="11"/>
      <c r="F76" s="11"/>
      <c r="G76" s="11"/>
      <c r="H76" s="11"/>
      <c r="I76" s="11"/>
    </row>
    <row r="77" spans="4:9" ht="15">
      <c r="D77" s="11"/>
      <c r="E77" s="11"/>
      <c r="F77" s="11"/>
      <c r="G77" s="11"/>
      <c r="H77" s="11"/>
      <c r="I77" s="11"/>
    </row>
    <row r="78" spans="4:9" ht="15">
      <c r="D78" s="11"/>
      <c r="E78" s="11"/>
      <c r="F78" s="11"/>
      <c r="G78" s="11"/>
      <c r="H78" s="11"/>
      <c r="I78" s="11"/>
    </row>
    <row r="79" spans="4:9" ht="15">
      <c r="D79" s="11"/>
      <c r="E79" s="11"/>
      <c r="F79" s="11"/>
      <c r="G79" s="11"/>
      <c r="H79" s="11"/>
      <c r="I79" s="11"/>
    </row>
    <row r="80" spans="4:9" ht="15">
      <c r="D80" s="11"/>
      <c r="E80" s="11"/>
      <c r="F80" s="11"/>
      <c r="G80" s="11"/>
      <c r="H80" s="11"/>
      <c r="I80" s="11"/>
    </row>
    <row r="81" spans="4:9" ht="15">
      <c r="D81" s="11"/>
      <c r="E81" s="11"/>
      <c r="F81" s="11"/>
      <c r="G81" s="11"/>
      <c r="H81" s="11"/>
      <c r="I81" s="11"/>
    </row>
    <row r="82" spans="4:9" ht="15">
      <c r="D82" s="11"/>
      <c r="E82" s="11"/>
      <c r="F82" s="11"/>
      <c r="G82" s="11"/>
      <c r="H82" s="11"/>
      <c r="I82" s="11"/>
    </row>
    <row r="83" spans="4:9" ht="15">
      <c r="D83" s="11"/>
      <c r="E83" s="11"/>
      <c r="F83" s="11"/>
      <c r="G83" s="11"/>
      <c r="H83" s="11"/>
      <c r="I83" s="11"/>
    </row>
    <row r="84" spans="4:9" ht="15">
      <c r="D84" s="11"/>
      <c r="E84" s="11"/>
      <c r="F84" s="11"/>
      <c r="G84" s="11"/>
      <c r="H84" s="11"/>
      <c r="I84" s="11"/>
    </row>
    <row r="85" spans="4:9" ht="15">
      <c r="D85" s="11"/>
      <c r="E85" s="11"/>
      <c r="F85" s="11"/>
      <c r="G85" s="11"/>
      <c r="H85" s="11"/>
      <c r="I85" s="11"/>
    </row>
    <row r="86" spans="4:9" ht="15">
      <c r="D86" s="11"/>
      <c r="E86" s="11"/>
      <c r="F86" s="11"/>
      <c r="G86" s="11"/>
      <c r="H86" s="11"/>
      <c r="I86" s="11"/>
    </row>
    <row r="87" spans="4:9" ht="15">
      <c r="D87" s="11"/>
      <c r="E87" s="11"/>
      <c r="F87" s="11"/>
      <c r="G87" s="11"/>
      <c r="H87" s="11"/>
      <c r="I87" s="11"/>
    </row>
    <row r="88" spans="4:9" ht="15">
      <c r="D88" s="11"/>
      <c r="E88" s="11"/>
      <c r="F88" s="11"/>
      <c r="G88" s="11"/>
      <c r="H88" s="11"/>
      <c r="I88" s="11"/>
    </row>
    <row r="89" spans="4:9" ht="15">
      <c r="D89" s="11"/>
      <c r="E89" s="11"/>
      <c r="F89" s="11"/>
      <c r="G89" s="11"/>
      <c r="H89" s="11"/>
      <c r="I89" s="11"/>
    </row>
    <row r="90" spans="4:9" ht="15">
      <c r="D90" s="11"/>
      <c r="E90" s="11"/>
      <c r="F90" s="11"/>
      <c r="G90" s="11"/>
      <c r="H90" s="11"/>
      <c r="I90" s="11"/>
    </row>
    <row r="91" spans="4:9" ht="15">
      <c r="D91" s="11"/>
      <c r="E91" s="11"/>
      <c r="F91" s="11"/>
      <c r="G91" s="11"/>
      <c r="H91" s="11"/>
      <c r="I91" s="11"/>
    </row>
    <row r="92" spans="4:9" ht="15">
      <c r="D92" s="11"/>
      <c r="E92" s="11"/>
      <c r="F92" s="11"/>
      <c r="G92" s="11"/>
      <c r="H92" s="11"/>
      <c r="I92" s="11"/>
    </row>
    <row r="93" spans="4:9" ht="15">
      <c r="D93" s="11"/>
      <c r="E93" s="11"/>
      <c r="F93" s="11"/>
      <c r="G93" s="11"/>
      <c r="H93" s="11"/>
      <c r="I93" s="11"/>
    </row>
    <row r="94" spans="4:9" ht="15">
      <c r="D94" s="11"/>
      <c r="E94" s="11"/>
      <c r="F94" s="11"/>
      <c r="G94" s="11"/>
      <c r="H94" s="11"/>
      <c r="I94" s="11"/>
    </row>
    <row r="95" spans="4:9" ht="15">
      <c r="D95" s="11"/>
      <c r="E95" s="11"/>
      <c r="F95" s="11"/>
      <c r="G95" s="11"/>
      <c r="H95" s="11"/>
      <c r="I95" s="11"/>
    </row>
    <row r="96" spans="4:9" ht="15">
      <c r="D96" s="11"/>
      <c r="E96" s="11"/>
      <c r="F96" s="11"/>
      <c r="G96" s="11"/>
      <c r="H96" s="11"/>
      <c r="I96" s="11"/>
    </row>
    <row r="97" spans="4:9" ht="15">
      <c r="D97" s="11"/>
      <c r="E97" s="11"/>
      <c r="F97" s="11"/>
      <c r="G97" s="11"/>
      <c r="H97" s="11"/>
      <c r="I97" s="11"/>
    </row>
    <row r="98" spans="4:9" ht="15">
      <c r="D98" s="11"/>
      <c r="E98" s="11"/>
      <c r="F98" s="11"/>
      <c r="G98" s="11"/>
      <c r="H98" s="11"/>
      <c r="I98" s="11"/>
    </row>
    <row r="99" spans="4:9" ht="15">
      <c r="D99" s="11"/>
      <c r="E99" s="11"/>
      <c r="F99" s="11"/>
      <c r="G99" s="11"/>
      <c r="H99" s="11"/>
      <c r="I99" s="11"/>
    </row>
    <row r="100" spans="4:9" ht="15">
      <c r="D100" s="11"/>
      <c r="E100" s="11"/>
      <c r="F100" s="11"/>
      <c r="G100" s="11"/>
      <c r="H100" s="11"/>
      <c r="I100" s="11"/>
    </row>
    <row r="101" spans="4:9" ht="15">
      <c r="D101" s="11"/>
      <c r="E101" s="11"/>
      <c r="F101" s="11"/>
      <c r="G101" s="11"/>
      <c r="H101" s="11"/>
      <c r="I101" s="11"/>
    </row>
    <row r="102" spans="4:9" ht="15">
      <c r="D102" s="11"/>
      <c r="E102" s="11"/>
      <c r="F102" s="11"/>
      <c r="G102" s="11"/>
      <c r="H102" s="11"/>
      <c r="I102" s="11"/>
    </row>
    <row r="103" spans="4:9" ht="15">
      <c r="D103" s="11"/>
      <c r="E103" s="11"/>
      <c r="F103" s="11"/>
      <c r="G103" s="11"/>
      <c r="H103" s="11"/>
      <c r="I103" s="11"/>
    </row>
    <row r="104" spans="4:9" ht="15">
      <c r="D104" s="11"/>
      <c r="E104" s="11"/>
      <c r="F104" s="11"/>
      <c r="G104" s="11"/>
      <c r="H104" s="11"/>
      <c r="I104" s="11"/>
    </row>
    <row r="105" spans="4:9" ht="15">
      <c r="D105" s="11"/>
      <c r="E105" s="11"/>
      <c r="F105" s="11"/>
      <c r="G105" s="11"/>
      <c r="H105" s="11"/>
      <c r="I105" s="11"/>
    </row>
    <row r="106" spans="4:9" ht="15">
      <c r="D106" s="11"/>
      <c r="E106" s="11"/>
      <c r="F106" s="11"/>
      <c r="G106" s="11"/>
      <c r="H106" s="11"/>
      <c r="I106" s="11"/>
    </row>
    <row r="107" spans="4:9" ht="15">
      <c r="D107" s="11"/>
      <c r="E107" s="11"/>
      <c r="F107" s="11"/>
      <c r="G107" s="11"/>
      <c r="H107" s="11"/>
      <c r="I107" s="11"/>
    </row>
    <row r="108" spans="4:9" ht="15">
      <c r="D108" s="11"/>
      <c r="E108" s="11"/>
      <c r="F108" s="11"/>
      <c r="G108" s="11"/>
      <c r="H108" s="11"/>
      <c r="I108" s="11"/>
    </row>
    <row r="109" spans="4:9" ht="15">
      <c r="D109" s="11"/>
      <c r="E109" s="11"/>
      <c r="F109" s="11"/>
      <c r="G109" s="11"/>
      <c r="H109" s="11"/>
      <c r="I109" s="11"/>
    </row>
    <row r="110" spans="4:9" ht="15">
      <c r="D110" s="11"/>
      <c r="E110" s="11"/>
      <c r="F110" s="11"/>
      <c r="G110" s="11"/>
      <c r="H110" s="11"/>
      <c r="I110" s="11"/>
    </row>
    <row r="111" spans="4:9" ht="15">
      <c r="D111" s="11"/>
      <c r="E111" s="11"/>
      <c r="F111" s="11"/>
      <c r="G111" s="11"/>
      <c r="H111" s="11"/>
      <c r="I111" s="11"/>
    </row>
    <row r="112" spans="4:9" ht="15">
      <c r="D112" s="11"/>
      <c r="E112" s="11"/>
      <c r="F112" s="11"/>
      <c r="G112" s="11"/>
      <c r="H112" s="11"/>
      <c r="I112" s="11"/>
    </row>
    <row r="113" spans="4:9" ht="15">
      <c r="D113" s="11"/>
      <c r="E113" s="11"/>
      <c r="F113" s="11"/>
      <c r="G113" s="11"/>
      <c r="H113" s="11"/>
      <c r="I113" s="11"/>
    </row>
    <row r="114" spans="4:9" ht="15">
      <c r="D114" s="11"/>
      <c r="E114" s="11"/>
      <c r="F114" s="11"/>
      <c r="G114" s="11"/>
      <c r="H114" s="11"/>
      <c r="I114" s="11"/>
    </row>
    <row r="115" spans="4:9" ht="15">
      <c r="D115" s="11"/>
      <c r="E115" s="11"/>
      <c r="F115" s="11"/>
      <c r="G115" s="11"/>
      <c r="H115" s="11"/>
      <c r="I115" s="11"/>
    </row>
    <row r="116" spans="4:9" ht="15">
      <c r="D116" s="11"/>
      <c r="E116" s="11"/>
      <c r="F116" s="11"/>
      <c r="G116" s="11"/>
      <c r="H116" s="11"/>
      <c r="I116" s="11"/>
    </row>
    <row r="117" spans="4:9" ht="15">
      <c r="D117" s="11"/>
      <c r="E117" s="11"/>
      <c r="F117" s="11"/>
      <c r="G117" s="11"/>
      <c r="H117" s="11"/>
      <c r="I117" s="11"/>
    </row>
    <row r="118" spans="4:9" ht="15">
      <c r="D118" s="11"/>
      <c r="E118" s="11"/>
      <c r="F118" s="11"/>
      <c r="G118" s="11"/>
      <c r="H118" s="11"/>
      <c r="I118" s="11"/>
    </row>
    <row r="119" spans="4:9" ht="15">
      <c r="D119" s="11"/>
      <c r="E119" s="11"/>
      <c r="F119" s="11"/>
      <c r="G119" s="11"/>
      <c r="H119" s="11"/>
      <c r="I119" s="11"/>
    </row>
    <row r="120" spans="4:9" ht="15">
      <c r="D120" s="11"/>
      <c r="E120" s="11"/>
      <c r="F120" s="11"/>
      <c r="G120" s="11"/>
      <c r="H120" s="11"/>
      <c r="I120" s="11"/>
    </row>
    <row r="121" spans="4:9" ht="15">
      <c r="D121" s="11"/>
      <c r="E121" s="11"/>
      <c r="F121" s="11"/>
      <c r="G121" s="11"/>
      <c r="H121" s="11"/>
      <c r="I121" s="11"/>
    </row>
    <row r="122" spans="4:9" ht="15">
      <c r="D122" s="11"/>
      <c r="E122" s="11"/>
      <c r="F122" s="11"/>
      <c r="G122" s="11"/>
      <c r="H122" s="11"/>
      <c r="I122" s="11"/>
    </row>
    <row r="123" spans="4:9" ht="15">
      <c r="D123" s="11"/>
      <c r="E123" s="11"/>
      <c r="F123" s="11"/>
      <c r="G123" s="11"/>
      <c r="H123" s="11"/>
      <c r="I123" s="11"/>
    </row>
    <row r="124" spans="4:9" ht="15">
      <c r="D124" s="11"/>
      <c r="E124" s="11"/>
      <c r="F124" s="11"/>
      <c r="G124" s="11"/>
      <c r="H124" s="11"/>
      <c r="I124" s="11"/>
    </row>
    <row r="125" spans="4:9" ht="15">
      <c r="D125" s="11"/>
      <c r="E125" s="11"/>
      <c r="F125" s="11"/>
      <c r="G125" s="11"/>
      <c r="H125" s="11"/>
      <c r="I125" s="11"/>
    </row>
    <row r="126" spans="4:9" ht="15">
      <c r="D126" s="11"/>
      <c r="E126" s="11"/>
      <c r="F126" s="11"/>
      <c r="G126" s="11"/>
      <c r="H126" s="11"/>
      <c r="I126" s="11"/>
    </row>
    <row r="127" spans="4:9" ht="15">
      <c r="D127" s="11"/>
      <c r="E127" s="11"/>
      <c r="F127" s="11"/>
      <c r="G127" s="11"/>
      <c r="H127" s="11"/>
      <c r="I127" s="11"/>
    </row>
    <row r="128" spans="4:9" ht="15">
      <c r="D128" s="11"/>
      <c r="E128" s="11"/>
      <c r="F128" s="11"/>
      <c r="G128" s="11"/>
      <c r="H128" s="11"/>
      <c r="I128" s="11"/>
    </row>
    <row r="129" spans="4:9" ht="15">
      <c r="D129" s="11"/>
      <c r="E129" s="11"/>
      <c r="F129" s="11"/>
      <c r="G129" s="11"/>
      <c r="H129" s="11"/>
      <c r="I129" s="11"/>
    </row>
    <row r="130" spans="4:9" ht="15">
      <c r="D130" s="11"/>
      <c r="E130" s="11"/>
      <c r="F130" s="11"/>
      <c r="G130" s="11"/>
      <c r="H130" s="11"/>
      <c r="I130" s="11"/>
    </row>
    <row r="131" spans="4:9" ht="15">
      <c r="D131" s="11"/>
      <c r="E131" s="11"/>
      <c r="F131" s="11"/>
      <c r="G131" s="11"/>
      <c r="H131" s="11"/>
      <c r="I131" s="11"/>
    </row>
    <row r="132" spans="4:9" ht="15">
      <c r="D132" s="11"/>
      <c r="E132" s="11"/>
      <c r="F132" s="11"/>
      <c r="G132" s="11"/>
      <c r="H132" s="11"/>
      <c r="I132" s="11"/>
    </row>
    <row r="133" spans="4:9" ht="15">
      <c r="D133" s="11"/>
      <c r="E133" s="11"/>
      <c r="F133" s="11"/>
      <c r="G133" s="11"/>
      <c r="H133" s="11"/>
      <c r="I133" s="11"/>
    </row>
    <row r="134" spans="4:9" ht="15">
      <c r="D134" s="11"/>
      <c r="E134" s="11"/>
      <c r="F134" s="11"/>
      <c r="G134" s="11"/>
      <c r="H134" s="11"/>
      <c r="I134" s="11"/>
    </row>
    <row r="135" spans="4:9" ht="15">
      <c r="D135" s="11"/>
      <c r="E135" s="11"/>
      <c r="F135" s="11"/>
      <c r="G135" s="11"/>
      <c r="H135" s="11"/>
      <c r="I135" s="11"/>
    </row>
    <row r="136" spans="4:9" ht="15">
      <c r="D136" s="11"/>
      <c r="E136" s="11"/>
      <c r="F136" s="11"/>
      <c r="G136" s="11"/>
      <c r="H136" s="11"/>
      <c r="I136" s="11"/>
    </row>
    <row r="137" spans="4:9" ht="15">
      <c r="D137" s="11"/>
      <c r="E137" s="11"/>
      <c r="F137" s="11"/>
      <c r="G137" s="11"/>
      <c r="H137" s="11"/>
      <c r="I137" s="11"/>
    </row>
    <row r="138" spans="4:9" ht="15">
      <c r="D138" s="11"/>
      <c r="E138" s="11"/>
      <c r="F138" s="11"/>
      <c r="G138" s="11"/>
      <c r="H138" s="11"/>
      <c r="I138" s="11"/>
    </row>
    <row r="139" spans="4:9" ht="15">
      <c r="D139" s="11"/>
      <c r="E139" s="11"/>
      <c r="F139" s="11"/>
      <c r="G139" s="11"/>
      <c r="H139" s="11"/>
      <c r="I139" s="11"/>
    </row>
    <row r="140" spans="4:9" ht="15">
      <c r="D140" s="11"/>
      <c r="E140" s="11"/>
      <c r="F140" s="11"/>
      <c r="G140" s="11"/>
      <c r="H140" s="11"/>
      <c r="I140" s="11"/>
    </row>
    <row r="141" spans="4:9" ht="15">
      <c r="D141" s="11"/>
      <c r="E141" s="11"/>
      <c r="F141" s="11"/>
      <c r="G141" s="11"/>
      <c r="H141" s="11"/>
      <c r="I141" s="11"/>
    </row>
    <row r="142" spans="4:9" ht="15">
      <c r="D142" s="11"/>
      <c r="E142" s="11"/>
      <c r="F142" s="11"/>
      <c r="G142" s="11"/>
      <c r="H142" s="11"/>
      <c r="I142" s="11"/>
    </row>
    <row r="143" spans="4:9" ht="15">
      <c r="D143" s="11"/>
      <c r="E143" s="11"/>
      <c r="F143" s="11"/>
      <c r="G143" s="11"/>
      <c r="H143" s="11"/>
      <c r="I143" s="11"/>
    </row>
    <row r="144" spans="4:9" ht="15">
      <c r="D144" s="11"/>
      <c r="E144" s="11"/>
      <c r="F144" s="11"/>
      <c r="G144" s="11"/>
      <c r="H144" s="11"/>
      <c r="I144" s="11"/>
    </row>
    <row r="145" spans="4:9" ht="15">
      <c r="D145" s="11"/>
      <c r="E145" s="11"/>
      <c r="F145" s="11"/>
      <c r="G145" s="11"/>
      <c r="H145" s="11"/>
      <c r="I145" s="11"/>
    </row>
    <row r="146" spans="4:9" ht="15">
      <c r="D146" s="11"/>
      <c r="E146" s="11"/>
      <c r="F146" s="11"/>
      <c r="G146" s="11"/>
      <c r="H146" s="11"/>
      <c r="I146" s="11"/>
    </row>
    <row r="147" spans="4:9" ht="15">
      <c r="D147" s="11"/>
      <c r="E147" s="11"/>
      <c r="F147" s="11"/>
      <c r="G147" s="11"/>
      <c r="H147" s="11"/>
      <c r="I147" s="11"/>
    </row>
    <row r="148" spans="4:9" ht="15">
      <c r="D148" s="11"/>
      <c r="E148" s="11"/>
      <c r="F148" s="11"/>
      <c r="G148" s="11"/>
      <c r="H148" s="11"/>
      <c r="I148" s="11"/>
    </row>
    <row r="149" spans="4:9" ht="15">
      <c r="D149" s="11"/>
      <c r="E149" s="11"/>
      <c r="F149" s="11"/>
      <c r="G149" s="11"/>
      <c r="H149" s="11"/>
      <c r="I149" s="11"/>
    </row>
    <row r="150" spans="4:9" ht="15">
      <c r="D150" s="11"/>
      <c r="E150" s="11"/>
      <c r="F150" s="11"/>
      <c r="G150" s="11"/>
      <c r="H150" s="11"/>
      <c r="I150" s="11"/>
    </row>
    <row r="151" spans="4:9" ht="15">
      <c r="D151" s="11"/>
      <c r="E151" s="11"/>
      <c r="F151" s="11"/>
      <c r="G151" s="11"/>
      <c r="H151" s="11"/>
      <c r="I151" s="11"/>
    </row>
    <row r="152" spans="4:9" ht="15">
      <c r="D152" s="11"/>
      <c r="E152" s="11"/>
      <c r="F152" s="11"/>
      <c r="G152" s="11"/>
      <c r="H152" s="11"/>
      <c r="I152" s="11"/>
    </row>
    <row r="153" spans="4:9" ht="15">
      <c r="D153" s="11"/>
      <c r="E153" s="11"/>
      <c r="F153" s="11"/>
      <c r="G153" s="11"/>
      <c r="H153" s="11"/>
      <c r="I153" s="11"/>
    </row>
    <row r="154" spans="4:9" ht="15">
      <c r="D154" s="11"/>
      <c r="E154" s="11"/>
      <c r="F154" s="11"/>
      <c r="G154" s="11"/>
      <c r="H154" s="11"/>
      <c r="I154" s="11"/>
    </row>
    <row r="155" spans="4:9" ht="15">
      <c r="D155" s="11"/>
      <c r="E155" s="11"/>
      <c r="F155" s="11"/>
      <c r="G155" s="11"/>
      <c r="H155" s="11"/>
      <c r="I155" s="11"/>
    </row>
    <row r="156" spans="4:9" ht="15">
      <c r="D156" s="11"/>
      <c r="E156" s="11"/>
      <c r="F156" s="11"/>
      <c r="G156" s="11"/>
      <c r="H156" s="11"/>
      <c r="I156" s="11"/>
    </row>
    <row r="157" spans="4:9" ht="15">
      <c r="D157" s="11"/>
      <c r="E157" s="11"/>
      <c r="F157" s="11"/>
      <c r="G157" s="11"/>
      <c r="H157" s="11"/>
      <c r="I157" s="11"/>
    </row>
    <row r="158" spans="4:9" ht="15">
      <c r="D158" s="11"/>
      <c r="E158" s="11"/>
      <c r="F158" s="11"/>
      <c r="G158" s="11"/>
      <c r="H158" s="11"/>
      <c r="I158" s="11"/>
    </row>
    <row r="159" spans="4:9" ht="15">
      <c r="D159" s="11"/>
      <c r="E159" s="11"/>
      <c r="F159" s="11"/>
      <c r="G159" s="11"/>
      <c r="H159" s="11"/>
      <c r="I159" s="11"/>
    </row>
    <row r="160" spans="4:9" ht="15">
      <c r="D160" s="11"/>
      <c r="E160" s="11"/>
      <c r="F160" s="11"/>
      <c r="G160" s="11"/>
      <c r="H160" s="11"/>
      <c r="I160" s="11"/>
    </row>
    <row r="161" spans="4:9" ht="15">
      <c r="D161" s="11"/>
      <c r="E161" s="11"/>
      <c r="F161" s="11"/>
      <c r="G161" s="11"/>
      <c r="H161" s="11"/>
      <c r="I161" s="11"/>
    </row>
    <row r="162" spans="4:9" ht="15">
      <c r="D162" s="11"/>
      <c r="E162" s="11"/>
      <c r="F162" s="11"/>
      <c r="G162" s="11"/>
      <c r="H162" s="11"/>
      <c r="I162" s="11"/>
    </row>
    <row r="163" spans="4:9" ht="15">
      <c r="D163" s="11"/>
      <c r="E163" s="11"/>
      <c r="F163" s="11"/>
      <c r="G163" s="11"/>
      <c r="H163" s="11"/>
      <c r="I163" s="11"/>
    </row>
    <row r="164" spans="4:9" ht="15">
      <c r="D164" s="11"/>
      <c r="E164" s="11"/>
      <c r="F164" s="11"/>
      <c r="G164" s="11"/>
      <c r="H164" s="11"/>
      <c r="I164" s="11"/>
    </row>
    <row r="165" spans="4:9" ht="15">
      <c r="D165" s="11"/>
      <c r="E165" s="11"/>
      <c r="F165" s="11"/>
      <c r="G165" s="11"/>
      <c r="H165" s="11"/>
      <c r="I165" s="11"/>
    </row>
    <row r="166" spans="4:9" ht="15">
      <c r="D166" s="11"/>
      <c r="E166" s="11"/>
      <c r="F166" s="11"/>
      <c r="G166" s="11"/>
      <c r="H166" s="11"/>
      <c r="I166" s="11"/>
    </row>
    <row r="167" spans="4:9" ht="15">
      <c r="D167" s="11"/>
      <c r="E167" s="11"/>
      <c r="F167" s="11"/>
      <c r="G167" s="11"/>
      <c r="H167" s="11"/>
      <c r="I167" s="11"/>
    </row>
    <row r="168" spans="4:9" ht="15">
      <c r="D168" s="11"/>
      <c r="E168" s="11"/>
      <c r="F168" s="11"/>
      <c r="G168" s="11"/>
      <c r="H168" s="11"/>
      <c r="I168" s="11"/>
    </row>
    <row r="169" spans="4:9" ht="15">
      <c r="D169" s="11"/>
      <c r="E169" s="11"/>
      <c r="F169" s="11"/>
      <c r="G169" s="11"/>
      <c r="H169" s="11"/>
      <c r="I169" s="11"/>
    </row>
    <row r="170" spans="4:9" ht="15">
      <c r="D170" s="11"/>
      <c r="E170" s="11"/>
      <c r="F170" s="11"/>
      <c r="G170" s="11"/>
      <c r="H170" s="11"/>
      <c r="I170" s="11"/>
    </row>
    <row r="171" spans="4:9" ht="15">
      <c r="D171" s="11"/>
      <c r="E171" s="11"/>
      <c r="F171" s="11"/>
      <c r="G171" s="11"/>
      <c r="H171" s="11"/>
      <c r="I171" s="11"/>
    </row>
    <row r="172" spans="4:9" ht="15">
      <c r="D172" s="11"/>
      <c r="E172" s="11"/>
      <c r="F172" s="11"/>
      <c r="G172" s="11"/>
      <c r="H172" s="11"/>
      <c r="I172" s="11"/>
    </row>
    <row r="173" spans="4:9" ht="15">
      <c r="D173" s="11"/>
      <c r="E173" s="11"/>
      <c r="F173" s="11"/>
      <c r="G173" s="11"/>
      <c r="H173" s="11"/>
      <c r="I173" s="11"/>
    </row>
    <row r="174" spans="4:9" ht="15">
      <c r="D174" s="11"/>
      <c r="E174" s="11"/>
      <c r="F174" s="11"/>
      <c r="G174" s="11"/>
      <c r="H174" s="11"/>
      <c r="I174" s="11"/>
    </row>
    <row r="175" spans="4:9" ht="15">
      <c r="D175" s="11"/>
      <c r="E175" s="11"/>
      <c r="F175" s="11"/>
      <c r="G175" s="11"/>
      <c r="H175" s="11"/>
      <c r="I175" s="11"/>
    </row>
    <row r="176" spans="4:9" ht="15">
      <c r="D176" s="11"/>
      <c r="E176" s="11"/>
      <c r="F176" s="11"/>
      <c r="G176" s="11"/>
      <c r="H176" s="11"/>
      <c r="I176" s="11"/>
    </row>
    <row r="177" spans="4:9" ht="15">
      <c r="D177" s="11"/>
      <c r="E177" s="11"/>
      <c r="F177" s="11"/>
      <c r="G177" s="11"/>
      <c r="H177" s="11"/>
      <c r="I177" s="11"/>
    </row>
    <row r="178" spans="4:9" ht="15">
      <c r="D178" s="11"/>
      <c r="E178" s="11"/>
      <c r="F178" s="11"/>
      <c r="G178" s="11"/>
      <c r="H178" s="11"/>
      <c r="I178" s="11"/>
    </row>
    <row r="179" spans="4:9" ht="15">
      <c r="D179" s="11"/>
      <c r="E179" s="11"/>
      <c r="F179" s="11"/>
      <c r="G179" s="11"/>
      <c r="H179" s="11"/>
      <c r="I179" s="11"/>
    </row>
    <row r="180" spans="4:9" ht="15">
      <c r="D180" s="11"/>
      <c r="E180" s="11"/>
      <c r="F180" s="11"/>
      <c r="G180" s="11"/>
      <c r="H180" s="11"/>
      <c r="I180" s="11"/>
    </row>
    <row r="181" spans="4:9" ht="15">
      <c r="D181" s="11"/>
      <c r="E181" s="11"/>
      <c r="F181" s="11"/>
      <c r="G181" s="11"/>
      <c r="H181" s="11"/>
      <c r="I181" s="11"/>
    </row>
    <row r="182" spans="4:9" ht="15">
      <c r="D182" s="11"/>
      <c r="E182" s="11"/>
      <c r="F182" s="11"/>
      <c r="G182" s="11"/>
      <c r="H182" s="11"/>
      <c r="I182" s="11"/>
    </row>
    <row r="183" spans="4:9" ht="15">
      <c r="D183" s="11"/>
      <c r="E183" s="11"/>
      <c r="F183" s="11"/>
      <c r="G183" s="11"/>
      <c r="H183" s="11"/>
      <c r="I183" s="11"/>
    </row>
    <row r="184" spans="4:9" ht="15">
      <c r="D184" s="11"/>
      <c r="E184" s="11"/>
      <c r="F184" s="11"/>
      <c r="G184" s="11"/>
      <c r="H184" s="11"/>
      <c r="I184" s="11"/>
    </row>
    <row r="185" spans="4:9" ht="15">
      <c r="D185" s="11"/>
      <c r="E185" s="11"/>
      <c r="F185" s="11"/>
      <c r="G185" s="11"/>
      <c r="H185" s="11"/>
      <c r="I185" s="11"/>
    </row>
    <row r="186" spans="4:9" ht="15">
      <c r="D186" s="11"/>
      <c r="E186" s="11"/>
      <c r="F186" s="11"/>
      <c r="G186" s="11"/>
      <c r="H186" s="11"/>
      <c r="I186" s="11"/>
    </row>
    <row r="187" spans="4:9" ht="15">
      <c r="D187" s="11"/>
      <c r="E187" s="11"/>
      <c r="F187" s="11"/>
      <c r="G187" s="11"/>
      <c r="H187" s="11"/>
      <c r="I187" s="11"/>
    </row>
    <row r="188" spans="4:9" ht="15">
      <c r="D188" s="11"/>
      <c r="E188" s="11"/>
      <c r="F188" s="11"/>
      <c r="G188" s="11"/>
      <c r="H188" s="11"/>
      <c r="I188" s="11"/>
    </row>
    <row r="189" spans="4:9" ht="15">
      <c r="D189" s="11"/>
      <c r="E189" s="11"/>
      <c r="F189" s="11"/>
      <c r="G189" s="11"/>
      <c r="H189" s="11"/>
      <c r="I189" s="11"/>
    </row>
    <row r="190" spans="4:9" ht="15">
      <c r="D190" s="11"/>
      <c r="E190" s="11"/>
      <c r="F190" s="11"/>
      <c r="G190" s="11"/>
      <c r="H190" s="11"/>
      <c r="I190" s="11"/>
    </row>
    <row r="191" spans="4:9" ht="15">
      <c r="D191" s="11"/>
      <c r="E191" s="11"/>
      <c r="F191" s="11"/>
      <c r="G191" s="11"/>
      <c r="H191" s="11"/>
      <c r="I191" s="11"/>
    </row>
    <row r="192" spans="4:9" ht="15">
      <c r="D192" s="11"/>
      <c r="E192" s="11"/>
      <c r="F192" s="11"/>
      <c r="G192" s="11"/>
      <c r="H192" s="11"/>
      <c r="I192" s="11"/>
    </row>
    <row r="193" spans="4:9" ht="15">
      <c r="D193" s="11"/>
      <c r="E193" s="11"/>
      <c r="F193" s="11"/>
      <c r="G193" s="11"/>
      <c r="H193" s="11"/>
      <c r="I193" s="11"/>
    </row>
    <row r="194" spans="4:9" ht="15">
      <c r="D194" s="11"/>
      <c r="E194" s="11"/>
      <c r="F194" s="11"/>
      <c r="G194" s="11"/>
      <c r="H194" s="11"/>
      <c r="I194" s="11"/>
    </row>
    <row r="195" spans="4:9" ht="15">
      <c r="D195" s="11"/>
      <c r="E195" s="11"/>
      <c r="F195" s="11"/>
      <c r="G195" s="11"/>
      <c r="H195" s="11"/>
      <c r="I195" s="11"/>
    </row>
    <row r="196" spans="4:9" ht="15">
      <c r="D196" s="11"/>
      <c r="E196" s="11"/>
      <c r="F196" s="11"/>
      <c r="G196" s="11"/>
      <c r="H196" s="11"/>
      <c r="I196" s="11"/>
    </row>
    <row r="197" spans="4:9" ht="15">
      <c r="D197" s="11"/>
      <c r="E197" s="11"/>
      <c r="F197" s="11"/>
      <c r="G197" s="11"/>
      <c r="H197" s="11"/>
      <c r="I197" s="11"/>
    </row>
  </sheetData>
  <sheetProtection/>
  <mergeCells count="21">
    <mergeCell ref="A4:I4"/>
    <mergeCell ref="A5:A6"/>
    <mergeCell ref="C5:C6"/>
    <mergeCell ref="D5:F5"/>
    <mergeCell ref="G5:I5"/>
    <mergeCell ref="A3:I3"/>
    <mergeCell ref="A39:C39"/>
    <mergeCell ref="A35:B37"/>
    <mergeCell ref="A38:C38"/>
    <mergeCell ref="A20:B22"/>
    <mergeCell ref="A34:C34"/>
    <mergeCell ref="A28:B33"/>
    <mergeCell ref="A27:C27"/>
    <mergeCell ref="A19:C19"/>
    <mergeCell ref="A24:B26"/>
    <mergeCell ref="A23:C23"/>
    <mergeCell ref="A7:B9"/>
    <mergeCell ref="A10:C10"/>
    <mergeCell ref="A11:B14"/>
    <mergeCell ref="A15:C15"/>
    <mergeCell ref="A16:B18"/>
  </mergeCells>
  <printOptions horizontalCentered="1"/>
  <pageMargins left="0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Emy</cp:lastModifiedBy>
  <cp:lastPrinted>2009-11-15T08:31:59Z</cp:lastPrinted>
  <dcterms:created xsi:type="dcterms:W3CDTF">2002-04-11T18:38:22Z</dcterms:created>
  <dcterms:modified xsi:type="dcterms:W3CDTF">2010-12-20T17:11:19Z</dcterms:modified>
  <cp:category/>
  <cp:version/>
  <cp:contentType/>
  <cp:contentStatus/>
</cp:coreProperties>
</file>