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5850" windowHeight="6165" tabRatio="926" firstSheet="1" activeTab="1"/>
  </bookViews>
  <sheets>
    <sheet name="الاستزراع 99-2008(4-1)" sheetId="1" r:id="rId1"/>
    <sheet name="اهليه ملك -ايجار(4-5)" sheetId="2" r:id="rId2"/>
  </sheets>
  <definedNames/>
  <calcPr fullCalcOnLoad="1"/>
</workbook>
</file>

<file path=xl/sharedStrings.xml><?xml version="1.0" encoding="utf-8"?>
<sst xmlns="http://schemas.openxmlformats.org/spreadsheetml/2006/main" count="64" uniqueCount="37">
  <si>
    <t>الهيئة العامة لتنمية الثروة السمكية</t>
  </si>
  <si>
    <t>المحافظة</t>
  </si>
  <si>
    <t>الشرقية</t>
  </si>
  <si>
    <t>عائلة بورية</t>
  </si>
  <si>
    <t>قاروص</t>
  </si>
  <si>
    <t>دنيس</t>
  </si>
  <si>
    <t>مبروك</t>
  </si>
  <si>
    <t>مزارع حكومية</t>
  </si>
  <si>
    <t>المصدر</t>
  </si>
  <si>
    <t>بنى سويف</t>
  </si>
  <si>
    <t>م</t>
  </si>
  <si>
    <t>بلطى</t>
  </si>
  <si>
    <t>الجيزة</t>
  </si>
  <si>
    <t xml:space="preserve">مزارع أهلية </t>
  </si>
  <si>
    <t xml:space="preserve">الفيوم  </t>
  </si>
  <si>
    <t>-</t>
  </si>
  <si>
    <t>ـ</t>
  </si>
  <si>
    <t xml:space="preserve">الوادى الجديد </t>
  </si>
  <si>
    <t>المساحة بالفدان</t>
  </si>
  <si>
    <t>الإجمــــــــالى</t>
  </si>
  <si>
    <t>الأصنـــــــــــاف</t>
  </si>
  <si>
    <t>السنوات</t>
  </si>
  <si>
    <t>الإجمــــــالي</t>
  </si>
  <si>
    <t xml:space="preserve">  *الاستزراع المكثف</t>
  </si>
  <si>
    <t>البحيرة *</t>
  </si>
  <si>
    <t>كفر الشيخ**</t>
  </si>
  <si>
    <t>الإجمالى</t>
  </si>
  <si>
    <t xml:space="preserve"> * بدأ حصره اعتباراً من عام 2002</t>
  </si>
  <si>
    <t>-81-</t>
  </si>
  <si>
    <t>الإسماعيلية</t>
  </si>
  <si>
    <t>الإسكندرية</t>
  </si>
  <si>
    <t xml:space="preserve">* تشمل محافظة البحيرة مساحة 16000 فدان بوادى النطرون منخفضة الإنتاج </t>
  </si>
  <si>
    <t>** المساحة بمحافظة كفر الشيخ تشمل 30 ألف فدان لا تظهر فى السجلات الرسمية (متخللات بين الأراضى الزراعية)</t>
  </si>
  <si>
    <t>جدول 4-1 التطور السنوى من الاستزراع السمكى خلال الفترة من عام 1999 إلى عام 2008 بالطن</t>
  </si>
  <si>
    <t>أقفاص سمكية</t>
  </si>
  <si>
    <t>الاستزراع فى حقول الارز</t>
  </si>
  <si>
    <t>جدول 4-5  مساحة وإنتاج المزارع السمكية الأهلية الملك مصنفاً عام 2008 بالطن</t>
  </si>
</sst>
</file>

<file path=xl/styles.xml><?xml version="1.0" encoding="utf-8"?>
<styleSheet xmlns="http://schemas.openxmlformats.org/spreadsheetml/2006/main">
  <numFmts count="26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"/>
    <numFmt numFmtId="179" formatCode="0.000"/>
    <numFmt numFmtId="180" formatCode="0.0000"/>
    <numFmt numFmtId="181" formatCode="0;[Red]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Arabic Transparent"/>
      <family val="0"/>
    </font>
    <font>
      <sz val="14"/>
      <name val="Arial"/>
      <family val="2"/>
    </font>
    <font>
      <sz val="12"/>
      <name val="Arial"/>
      <family val="2"/>
    </font>
    <font>
      <b/>
      <sz val="24"/>
      <color indexed="14"/>
      <name val="Arial"/>
      <family val="2"/>
    </font>
    <font>
      <sz val="18"/>
      <name val="Arial"/>
      <family val="2"/>
    </font>
    <font>
      <sz val="12"/>
      <name val="Arabic Transparent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/>
      <right style="double"/>
      <top/>
      <bottom style="double"/>
    </border>
    <border>
      <left/>
      <right/>
      <top/>
      <bottom style="double"/>
    </border>
    <border>
      <left style="double"/>
      <right style="double"/>
      <top/>
      <bottom/>
    </border>
    <border>
      <left/>
      <right style="double"/>
      <top/>
      <bottom/>
    </border>
    <border>
      <left style="thin"/>
      <right style="double"/>
      <top/>
      <bottom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/>
      <top/>
      <bottom/>
    </border>
    <border>
      <left style="double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double"/>
      <right>
        <color indexed="63"/>
      </right>
      <top style="double"/>
      <bottom/>
    </border>
    <border>
      <left/>
      <right style="thin"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" fillId="0" borderId="0" applyNumberFormat="0">
      <alignment horizontal="right"/>
      <protection/>
    </xf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right" vertical="center" indent="1"/>
    </xf>
    <xf numFmtId="0" fontId="6" fillId="0" borderId="11" xfId="0" applyFont="1" applyBorder="1" applyAlignment="1">
      <alignment vertical="center"/>
    </xf>
    <xf numFmtId="0" fontId="25" fillId="0" borderId="0" xfId="0" applyFont="1" applyFill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readingOrder="2"/>
    </xf>
    <xf numFmtId="179" fontId="4" fillId="0" borderId="0" xfId="0" applyNumberFormat="1" applyFont="1" applyFill="1" applyBorder="1" applyAlignment="1">
      <alignment vertical="center" readingOrder="2"/>
    </xf>
    <xf numFmtId="179" fontId="4" fillId="0" borderId="0" xfId="0" applyNumberFormat="1" applyFont="1" applyFill="1" applyBorder="1" applyAlignment="1" quotePrefix="1">
      <alignment vertical="center" readingOrder="2"/>
    </xf>
    <xf numFmtId="0" fontId="25" fillId="0" borderId="0" xfId="0" applyFont="1" applyFill="1" applyAlignment="1" quotePrefix="1">
      <alignment horizontal="right" vertical="center" indent="1" readingOrder="2"/>
    </xf>
    <xf numFmtId="0" fontId="0" fillId="0" borderId="11" xfId="0" applyFont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0" fontId="0" fillId="0" borderId="0" xfId="56" applyFont="1" applyFill="1" applyAlignment="1">
      <alignment vertical="center"/>
      <protection/>
    </xf>
    <xf numFmtId="0" fontId="3" fillId="0" borderId="0" xfId="56" applyFont="1" applyFill="1" applyAlignment="1">
      <alignment vertical="center"/>
      <protection/>
    </xf>
    <xf numFmtId="0" fontId="4" fillId="0" borderId="0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center" vertical="center" readingOrder="2"/>
      <protection/>
    </xf>
    <xf numFmtId="0" fontId="4" fillId="0" borderId="13" xfId="56" applyFont="1" applyFill="1" applyBorder="1" applyAlignment="1">
      <alignment horizontal="right" vertical="center" indent="1"/>
      <protection/>
    </xf>
    <xf numFmtId="1" fontId="4" fillId="0" borderId="14" xfId="56" applyNumberFormat="1" applyFont="1" applyFill="1" applyBorder="1" applyAlignment="1">
      <alignment horizontal="right" vertical="center" indent="1" readingOrder="2"/>
      <protection/>
    </xf>
    <xf numFmtId="1" fontId="4" fillId="0" borderId="12" xfId="56" applyNumberFormat="1" applyFont="1" applyFill="1" applyBorder="1" applyAlignment="1">
      <alignment vertical="center" readingOrder="2"/>
      <protection/>
    </xf>
    <xf numFmtId="1" fontId="27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 quotePrefix="1">
      <alignment horizontal="right" vertical="center" indent="1"/>
      <protection/>
    </xf>
    <xf numFmtId="1" fontId="4" fillId="0" borderId="15" xfId="56" applyNumberFormat="1" applyFont="1" applyFill="1" applyBorder="1" applyAlignment="1">
      <alignment horizontal="right" vertical="center" indent="1" readingOrder="2"/>
      <protection/>
    </xf>
    <xf numFmtId="1" fontId="4" fillId="0" borderId="15" xfId="56" applyNumberFormat="1" applyFont="1" applyFill="1" applyBorder="1" applyAlignment="1">
      <alignment vertical="center" readingOrder="2"/>
      <protection/>
    </xf>
    <xf numFmtId="1" fontId="0" fillId="0" borderId="0" xfId="56" applyNumberFormat="1" applyFont="1" applyFill="1" applyBorder="1" applyAlignment="1">
      <alignment vertical="center"/>
      <protection/>
    </xf>
    <xf numFmtId="0" fontId="0" fillId="0" borderId="0" xfId="56" applyFont="1" applyFill="1" applyBorder="1" applyAlignment="1">
      <alignment vertical="center"/>
      <protection/>
    </xf>
    <xf numFmtId="0" fontId="0" fillId="0" borderId="0" xfId="56" applyFont="1" applyFill="1" applyBorder="1" applyAlignment="1" quotePrefix="1">
      <alignment horizontal="right" vertical="center" indent="1" readingOrder="2"/>
      <protection/>
    </xf>
    <xf numFmtId="0" fontId="0" fillId="0" borderId="0" xfId="56" applyFont="1" applyFill="1" applyBorder="1" applyAlignment="1">
      <alignment horizontal="right" vertical="center" indent="1" readingOrder="2"/>
      <protection/>
    </xf>
    <xf numFmtId="1" fontId="0" fillId="0" borderId="0" xfId="56" applyNumberFormat="1" applyFont="1" applyFill="1" applyAlignment="1">
      <alignment vertical="center"/>
      <protection/>
    </xf>
    <xf numFmtId="1" fontId="26" fillId="0" borderId="0" xfId="56" applyNumberFormat="1" applyFont="1" applyFill="1" applyBorder="1" applyAlignment="1">
      <alignment vertical="center"/>
      <protection/>
    </xf>
    <xf numFmtId="49" fontId="0" fillId="0" borderId="0" xfId="56" applyNumberFormat="1" applyFont="1" applyFill="1" applyBorder="1" applyAlignment="1">
      <alignment horizontal="right" vertical="center" indent="1" readingOrder="2"/>
      <protection/>
    </xf>
    <xf numFmtId="49" fontId="0" fillId="0" borderId="0" xfId="56" applyNumberFormat="1" applyFont="1" applyFill="1" applyBorder="1" applyAlignment="1">
      <alignment vertical="center" readingOrder="2"/>
      <protection/>
    </xf>
    <xf numFmtId="0" fontId="26" fillId="0" borderId="0" xfId="56" applyFont="1" applyFill="1" applyAlignment="1">
      <alignment vertical="center"/>
      <protection/>
    </xf>
    <xf numFmtId="0" fontId="0" fillId="0" borderId="0" xfId="56" applyFont="1" applyFill="1" applyAlignment="1">
      <alignment horizontal="right" vertical="center"/>
      <protection/>
    </xf>
    <xf numFmtId="0" fontId="0" fillId="0" borderId="0" xfId="0" applyFont="1" applyAlignment="1">
      <alignment horizontal="right" vertical="center" indent="1" readingOrder="2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Fill="1" applyBorder="1" applyAlignment="1">
      <alignment horizontal="right" vertical="center" indent="1"/>
    </xf>
    <xf numFmtId="0" fontId="4" fillId="0" borderId="18" xfId="0" applyFont="1" applyFill="1" applyBorder="1" applyAlignment="1">
      <alignment vertical="center" readingOrder="2"/>
    </xf>
    <xf numFmtId="2" fontId="4" fillId="0" borderId="18" xfId="0" applyNumberFormat="1" applyFont="1" applyFill="1" applyBorder="1" applyAlignment="1">
      <alignment vertical="center" readingOrder="2"/>
    </xf>
    <xf numFmtId="179" fontId="4" fillId="0" borderId="19" xfId="0" applyNumberFormat="1" applyFont="1" applyFill="1" applyBorder="1" applyAlignment="1">
      <alignment vertical="center" readingOrder="2"/>
    </xf>
    <xf numFmtId="179" fontId="4" fillId="0" borderId="20" xfId="0" applyNumberFormat="1" applyFont="1" applyFill="1" applyBorder="1" applyAlignment="1">
      <alignment vertical="center" readingOrder="2"/>
    </xf>
    <xf numFmtId="0" fontId="4" fillId="0" borderId="21" xfId="0" applyFont="1" applyFill="1" applyBorder="1" applyAlignment="1" quotePrefix="1">
      <alignment horizontal="right" vertical="center" readingOrder="2"/>
    </xf>
    <xf numFmtId="0" fontId="4" fillId="0" borderId="22" xfId="0" applyFont="1" applyFill="1" applyBorder="1" applyAlignment="1">
      <alignment horizontal="right" vertical="center" indent="1"/>
    </xf>
    <xf numFmtId="0" fontId="4" fillId="0" borderId="23" xfId="0" applyFont="1" applyFill="1" applyBorder="1" applyAlignment="1">
      <alignment vertical="center" readingOrder="2"/>
    </xf>
    <xf numFmtId="1" fontId="4" fillId="0" borderId="23" xfId="0" applyNumberFormat="1" applyFont="1" applyFill="1" applyBorder="1" applyAlignment="1">
      <alignment vertical="center" readingOrder="2"/>
    </xf>
    <xf numFmtId="1" fontId="4" fillId="0" borderId="24" xfId="0" applyNumberFormat="1" applyFont="1" applyFill="1" applyBorder="1" applyAlignment="1">
      <alignment vertical="center" readingOrder="2"/>
    </xf>
    <xf numFmtId="1" fontId="4" fillId="0" borderId="25" xfId="0" applyNumberFormat="1" applyFont="1" applyFill="1" applyBorder="1" applyAlignment="1">
      <alignment vertical="center" readingOrder="2"/>
    </xf>
    <xf numFmtId="178" fontId="4" fillId="0" borderId="23" xfId="0" applyNumberFormat="1" applyFont="1" applyFill="1" applyBorder="1" applyAlignment="1">
      <alignment vertical="center" readingOrder="2"/>
    </xf>
    <xf numFmtId="2" fontId="4" fillId="0" borderId="23" xfId="0" applyNumberFormat="1" applyFont="1" applyFill="1" applyBorder="1" applyAlignment="1">
      <alignment vertical="center" readingOrder="2"/>
    </xf>
    <xf numFmtId="1" fontId="4" fillId="0" borderId="25" xfId="0" applyNumberFormat="1" applyFont="1" applyFill="1" applyBorder="1" applyAlignment="1" quotePrefix="1">
      <alignment horizontal="right" vertical="center" readingOrder="2"/>
    </xf>
    <xf numFmtId="0" fontId="4" fillId="0" borderId="22" xfId="0" applyFont="1" applyFill="1" applyBorder="1" applyAlignment="1">
      <alignment horizontal="right" vertical="center" indent="1" readingOrder="1"/>
    </xf>
    <xf numFmtId="0" fontId="4" fillId="0" borderId="23" xfId="0" applyFont="1" applyFill="1" applyBorder="1" applyAlignment="1" quotePrefix="1">
      <alignment horizontal="right" vertical="center" readingOrder="2"/>
    </xf>
    <xf numFmtId="1" fontId="4" fillId="0" borderId="23" xfId="0" applyNumberFormat="1" applyFont="1" applyFill="1" applyBorder="1" applyAlignment="1" quotePrefix="1">
      <alignment vertical="center" readingOrder="2"/>
    </xf>
    <xf numFmtId="2" fontId="4" fillId="0" borderId="23" xfId="0" applyNumberFormat="1" applyFont="1" applyFill="1" applyBorder="1" applyAlignment="1" quotePrefix="1">
      <alignment vertical="center" readingOrder="2"/>
    </xf>
    <xf numFmtId="1" fontId="4" fillId="0" borderId="24" xfId="0" applyNumberFormat="1" applyFont="1" applyFill="1" applyBorder="1" applyAlignment="1" quotePrefix="1">
      <alignment vertical="center" readingOrder="2"/>
    </xf>
    <xf numFmtId="1" fontId="4" fillId="0" borderId="25" xfId="0" applyNumberFormat="1" applyFont="1" applyFill="1" applyBorder="1" applyAlignment="1" quotePrefix="1">
      <alignment vertical="center" readingOrder="2"/>
    </xf>
    <xf numFmtId="0" fontId="4" fillId="0" borderId="15" xfId="0" applyFont="1" applyFill="1" applyBorder="1" applyAlignment="1" quotePrefix="1">
      <alignment horizontal="center" vertical="center"/>
    </xf>
    <xf numFmtId="1" fontId="4" fillId="0" borderId="26" xfId="0" applyNumberFormat="1" applyFont="1" applyFill="1" applyBorder="1" applyAlignment="1">
      <alignment vertical="center" readingOrder="2"/>
    </xf>
    <xf numFmtId="2" fontId="4" fillId="0" borderId="26" xfId="0" applyNumberFormat="1" applyFont="1" applyFill="1" applyBorder="1" applyAlignment="1">
      <alignment vertical="center" readingOrder="2"/>
    </xf>
    <xf numFmtId="179" fontId="4" fillId="0" borderId="26" xfId="0" applyNumberFormat="1" applyFont="1" applyFill="1" applyBorder="1" applyAlignment="1">
      <alignment vertical="center" readingOrder="2"/>
    </xf>
    <xf numFmtId="179" fontId="4" fillId="0" borderId="27" xfId="0" applyNumberFormat="1" applyFont="1" applyFill="1" applyBorder="1" applyAlignment="1">
      <alignment vertical="center" readingOrder="2"/>
    </xf>
    <xf numFmtId="179" fontId="4" fillId="0" borderId="28" xfId="0" applyNumberFormat="1" applyFont="1" applyFill="1" applyBorder="1" applyAlignment="1">
      <alignment vertical="center" readingOrder="2"/>
    </xf>
    <xf numFmtId="0" fontId="4" fillId="0" borderId="0" xfId="56" applyFont="1" applyFill="1" applyAlignment="1">
      <alignment horizontal="right" vertical="center"/>
      <protection/>
    </xf>
    <xf numFmtId="0" fontId="4" fillId="0" borderId="29" xfId="0" applyFont="1" applyFill="1" applyBorder="1" applyAlignment="1">
      <alignment horizontal="center" vertical="center" readingOrder="2"/>
    </xf>
    <xf numFmtId="0" fontId="4" fillId="0" borderId="30" xfId="0" applyFont="1" applyFill="1" applyBorder="1" applyAlignment="1">
      <alignment horizontal="center" vertical="center" readingOrder="2"/>
    </xf>
    <xf numFmtId="0" fontId="4" fillId="0" borderId="31" xfId="0" applyFont="1" applyFill="1" applyBorder="1" applyAlignment="1">
      <alignment horizontal="center" vertical="center" readingOrder="2"/>
    </xf>
    <xf numFmtId="0" fontId="4" fillId="0" borderId="32" xfId="0" applyFont="1" applyFill="1" applyBorder="1" applyAlignment="1">
      <alignment horizontal="center" vertical="center" readingOrder="2"/>
    </xf>
    <xf numFmtId="0" fontId="25" fillId="0" borderId="0" xfId="0" applyFont="1" applyFill="1" applyAlignment="1">
      <alignment horizontal="right" vertical="center" wrapText="1" indent="1" readingOrder="2"/>
    </xf>
    <xf numFmtId="0" fontId="25" fillId="0" borderId="0" xfId="0" applyFont="1" applyFill="1" applyAlignment="1" quotePrefix="1">
      <alignment horizontal="right" vertical="center" wrapText="1" indent="1" readingOrder="2"/>
    </xf>
    <xf numFmtId="49" fontId="4" fillId="0" borderId="0" xfId="0" applyNumberFormat="1" applyFont="1" applyAlignment="1">
      <alignment horizontal="center" vertical="center" textRotation="90" readingOrder="2"/>
    </xf>
    <xf numFmtId="0" fontId="4" fillId="0" borderId="33" xfId="0" applyFont="1" applyFill="1" applyBorder="1" applyAlignment="1">
      <alignment horizontal="center" vertical="center" readingOrder="2"/>
    </xf>
    <xf numFmtId="0" fontId="4" fillId="0" borderId="34" xfId="0" applyFont="1" applyFill="1" applyBorder="1" applyAlignment="1">
      <alignment horizontal="center" vertical="center" readingOrder="2"/>
    </xf>
    <xf numFmtId="0" fontId="25" fillId="0" borderId="0" xfId="56" applyFont="1" applyFill="1" applyAlignment="1">
      <alignment horizontal="right" vertical="center" indent="1"/>
      <protection/>
    </xf>
    <xf numFmtId="1" fontId="4" fillId="0" borderId="27" xfId="56" applyNumberFormat="1" applyFont="1" applyFill="1" applyBorder="1" applyAlignment="1">
      <alignment horizontal="right" vertical="center" indent="1" readingOrder="2"/>
      <protection/>
    </xf>
    <xf numFmtId="1" fontId="4" fillId="0" borderId="35" xfId="56" applyNumberFormat="1" applyFont="1" applyFill="1" applyBorder="1" applyAlignment="1">
      <alignment horizontal="right" vertical="center" indent="1" readingOrder="2"/>
      <protection/>
    </xf>
    <xf numFmtId="1" fontId="4" fillId="0" borderId="36" xfId="56" applyNumberFormat="1" applyFont="1" applyFill="1" applyBorder="1" applyAlignment="1">
      <alignment horizontal="right" vertical="center" indent="1" readingOrder="2"/>
      <protection/>
    </xf>
    <xf numFmtId="0" fontId="4" fillId="0" borderId="37" xfId="56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1" fontId="4" fillId="0" borderId="38" xfId="56" applyNumberFormat="1" applyFont="1" applyFill="1" applyBorder="1" applyAlignment="1">
      <alignment horizontal="right" vertical="center" indent="1" readingOrder="2"/>
      <protection/>
    </xf>
    <xf numFmtId="1" fontId="4" fillId="0" borderId="39" xfId="56" applyNumberFormat="1" applyFont="1" applyFill="1" applyBorder="1" applyAlignment="1">
      <alignment horizontal="right" vertical="center" indent="1" readingOrder="2"/>
      <protection/>
    </xf>
    <xf numFmtId="1" fontId="4" fillId="0" borderId="13" xfId="56" applyNumberFormat="1" applyFont="1" applyFill="1" applyBorder="1" applyAlignment="1">
      <alignment horizontal="right" vertical="center" indent="1" readingOrder="2"/>
      <protection/>
    </xf>
    <xf numFmtId="1" fontId="4" fillId="0" borderId="40" xfId="56" applyNumberFormat="1" applyFont="1" applyFill="1" applyBorder="1" applyAlignment="1">
      <alignment horizontal="right" vertical="center" indent="1" readingOrder="2"/>
      <protection/>
    </xf>
    <xf numFmtId="1" fontId="4" fillId="0" borderId="41" xfId="56" applyNumberFormat="1" applyFont="1" applyFill="1" applyBorder="1" applyAlignment="1">
      <alignment horizontal="right" vertical="center" indent="1" readingOrder="2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43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1" fontId="4" fillId="0" borderId="45" xfId="56" applyNumberFormat="1" applyFont="1" applyFill="1" applyBorder="1" applyAlignment="1">
      <alignment horizontal="right" vertical="center" indent="1" readingOrder="2"/>
      <protection/>
    </xf>
    <xf numFmtId="1" fontId="4" fillId="0" borderId="46" xfId="56" applyNumberFormat="1" applyFont="1" applyFill="1" applyBorder="1" applyAlignment="1">
      <alignment horizontal="right" vertical="center" indent="1" readingOrder="2"/>
      <protection/>
    </xf>
    <xf numFmtId="1" fontId="4" fillId="0" borderId="31" xfId="56" applyNumberFormat="1" applyFont="1" applyFill="1" applyBorder="1" applyAlignment="1">
      <alignment horizontal="right" vertical="center" indent="1" readingOrder="2"/>
      <protection/>
    </xf>
    <xf numFmtId="1" fontId="4" fillId="0" borderId="47" xfId="56" applyNumberFormat="1" applyFont="1" applyFill="1" applyBorder="1" applyAlignment="1">
      <alignment horizontal="right" vertical="center" indent="1" readingOrder="2"/>
      <protection/>
    </xf>
    <xf numFmtId="0" fontId="4" fillId="0" borderId="0" xfId="56" applyFont="1" applyFill="1" applyAlignment="1">
      <alignment horizontal="right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 quotePrefix="1">
      <alignment horizontal="center" vertical="center" wrapText="1"/>
      <protection/>
    </xf>
    <xf numFmtId="0" fontId="4" fillId="0" borderId="10" xfId="56" applyFont="1" applyFill="1" applyBorder="1" applyAlignment="1" quotePrefix="1">
      <alignment horizontal="center" vertical="center" wrapText="1"/>
      <protection/>
    </xf>
    <xf numFmtId="0" fontId="4" fillId="0" borderId="49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8" fillId="0" borderId="16" xfId="56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8" fillId="0" borderId="42" xfId="56" applyFont="1" applyFill="1" applyBorder="1" applyAlignment="1">
      <alignment horizontal="center" vertical="center" wrapText="1"/>
      <protection/>
    </xf>
    <xf numFmtId="0" fontId="8" fillId="0" borderId="43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عادي_Book2 تخطيط 1" xfId="63"/>
    <cellStyle name="عملة [0]_Book2 تخطيط 1" xfId="64"/>
    <cellStyle name="عملة_Book2 تخطيط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9050" y="1285875"/>
          <a:ext cx="14097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8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21.421875" style="1" customWidth="1"/>
    <col min="2" max="2" width="9.00390625" style="8" customWidth="1"/>
    <col min="3" max="6" width="9.28125" style="8" customWidth="1"/>
    <col min="7" max="7" width="10.8515625" style="8" customWidth="1"/>
    <col min="8" max="8" width="12.57421875" style="8" customWidth="1"/>
    <col min="9" max="11" width="12.57421875" style="1" customWidth="1"/>
    <col min="12" max="12" width="6.140625" style="1" customWidth="1"/>
    <col min="13" max="13" width="3.7109375" style="1" customWidth="1"/>
    <col min="14" max="14" width="12.00390625" style="1" customWidth="1"/>
    <col min="15" max="16384" width="9.140625" style="1" customWidth="1"/>
  </cols>
  <sheetData>
    <row r="1" spans="1:13" ht="15">
      <c r="A1" s="5" t="s">
        <v>0</v>
      </c>
      <c r="B1" s="6"/>
      <c r="C1" s="6"/>
      <c r="D1" s="6"/>
      <c r="E1" s="6"/>
      <c r="F1" s="6"/>
      <c r="M1" s="78" t="s">
        <v>28</v>
      </c>
    </row>
    <row r="2" spans="1:13" ht="19.5" customHeight="1">
      <c r="A2" s="5"/>
      <c r="B2" s="6"/>
      <c r="C2" s="6"/>
      <c r="D2" s="6"/>
      <c r="E2" s="6"/>
      <c r="F2" s="6"/>
      <c r="M2" s="78"/>
    </row>
    <row r="3" spans="1:13" ht="19.5" customHeight="1">
      <c r="A3" s="5"/>
      <c r="B3" s="6"/>
      <c r="C3" s="6"/>
      <c r="D3" s="6"/>
      <c r="E3" s="6"/>
      <c r="F3" s="6"/>
      <c r="M3" s="78"/>
    </row>
    <row r="4" spans="1:13" ht="19.5" customHeight="1">
      <c r="A4" s="1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8"/>
    </row>
    <row r="5" spans="1:13" s="4" customFormat="1" ht="15" customHeight="1">
      <c r="A5" s="76" t="s">
        <v>33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12"/>
      <c r="M5" s="78"/>
    </row>
    <row r="6" spans="1:13" s="3" customFormat="1" ht="12" customHeight="1" thickBot="1">
      <c r="A6" s="11"/>
      <c r="B6" s="18"/>
      <c r="C6" s="18"/>
      <c r="D6" s="18"/>
      <c r="E6" s="18"/>
      <c r="F6" s="18"/>
      <c r="G6" s="18"/>
      <c r="H6" s="18"/>
      <c r="I6" s="11"/>
      <c r="J6" s="11"/>
      <c r="K6" s="11"/>
      <c r="L6" s="13"/>
      <c r="M6" s="78"/>
    </row>
    <row r="7" spans="1:13" s="3" customFormat="1" ht="23.25" customHeight="1" thickTop="1">
      <c r="A7" s="44" t="s">
        <v>21</v>
      </c>
      <c r="B7" s="72">
        <v>1999</v>
      </c>
      <c r="C7" s="72">
        <v>2000</v>
      </c>
      <c r="D7" s="72">
        <v>2001</v>
      </c>
      <c r="E7" s="72">
        <v>2002</v>
      </c>
      <c r="F7" s="72">
        <v>2003</v>
      </c>
      <c r="G7" s="72">
        <v>2004</v>
      </c>
      <c r="H7" s="72">
        <v>2005</v>
      </c>
      <c r="I7" s="72">
        <v>2006</v>
      </c>
      <c r="J7" s="74">
        <v>2007</v>
      </c>
      <c r="K7" s="79">
        <v>2008</v>
      </c>
      <c r="L7" s="14"/>
      <c r="M7" s="78"/>
    </row>
    <row r="8" spans="1:13" s="2" customFormat="1" ht="21" customHeight="1" thickBot="1">
      <c r="A8" s="10" t="s">
        <v>8</v>
      </c>
      <c r="B8" s="73"/>
      <c r="C8" s="73"/>
      <c r="D8" s="73"/>
      <c r="E8" s="73"/>
      <c r="F8" s="73"/>
      <c r="G8" s="73"/>
      <c r="H8" s="73"/>
      <c r="I8" s="73"/>
      <c r="J8" s="75"/>
      <c r="K8" s="80"/>
      <c r="L8" s="14"/>
      <c r="M8" s="78"/>
    </row>
    <row r="9" spans="1:13" ht="30" customHeight="1" thickTop="1">
      <c r="A9" s="45" t="s">
        <v>7</v>
      </c>
      <c r="B9" s="46">
        <v>6279</v>
      </c>
      <c r="C9" s="46">
        <v>8769</v>
      </c>
      <c r="D9" s="46">
        <v>6744</v>
      </c>
      <c r="E9" s="46">
        <v>7130</v>
      </c>
      <c r="F9" s="46">
        <v>7256</v>
      </c>
      <c r="G9" s="47">
        <v>7183.18</v>
      </c>
      <c r="H9" s="46">
        <v>7587.665</v>
      </c>
      <c r="I9" s="48">
        <v>7954.984</v>
      </c>
      <c r="J9" s="49">
        <v>8538.951</v>
      </c>
      <c r="K9" s="50">
        <v>8547.102</v>
      </c>
      <c r="L9" s="15"/>
      <c r="M9" s="78"/>
    </row>
    <row r="10" spans="1:13" ht="30" customHeight="1">
      <c r="A10" s="51" t="s">
        <v>13</v>
      </c>
      <c r="B10" s="52">
        <f>2219+28453+154089</f>
        <v>184761</v>
      </c>
      <c r="C10" s="52">
        <f>31167+139828+127900</f>
        <v>298895</v>
      </c>
      <c r="D10" s="53">
        <f>46912+63978+183143</f>
        <v>294033</v>
      </c>
      <c r="E10" s="53">
        <v>323421</v>
      </c>
      <c r="F10" s="53">
        <f>112176+167907+107433</f>
        <v>387516</v>
      </c>
      <c r="G10" s="53">
        <v>394666</v>
      </c>
      <c r="H10" s="53">
        <v>492246</v>
      </c>
      <c r="I10" s="53">
        <v>498885</v>
      </c>
      <c r="J10" s="54">
        <f>124488+274952+158382</f>
        <v>557822</v>
      </c>
      <c r="K10" s="55">
        <v>586435</v>
      </c>
      <c r="L10" s="15"/>
      <c r="M10" s="78"/>
    </row>
    <row r="11" spans="1:13" ht="30" customHeight="1">
      <c r="A11" s="51" t="s">
        <v>34</v>
      </c>
      <c r="B11" s="52">
        <v>12885</v>
      </c>
      <c r="C11" s="52">
        <v>16069</v>
      </c>
      <c r="D11" s="53">
        <v>23716</v>
      </c>
      <c r="E11" s="53">
        <v>28166</v>
      </c>
      <c r="F11" s="53">
        <v>32059</v>
      </c>
      <c r="G11" s="53">
        <v>50403</v>
      </c>
      <c r="H11" s="56">
        <v>19838.5</v>
      </c>
      <c r="I11" s="56">
        <v>80141.3</v>
      </c>
      <c r="J11" s="54">
        <v>62276</v>
      </c>
      <c r="K11" s="55">
        <v>69108</v>
      </c>
      <c r="L11" s="15"/>
      <c r="M11" s="78"/>
    </row>
    <row r="12" spans="1:13" ht="30" customHeight="1">
      <c r="A12" s="51" t="s">
        <v>35</v>
      </c>
      <c r="B12" s="52">
        <v>9962</v>
      </c>
      <c r="C12" s="52">
        <v>16360</v>
      </c>
      <c r="D12" s="53">
        <v>18371</v>
      </c>
      <c r="E12" s="53">
        <v>16334</v>
      </c>
      <c r="F12" s="53">
        <v>17005.8</v>
      </c>
      <c r="G12" s="57">
        <v>17202.75</v>
      </c>
      <c r="H12" s="56">
        <v>17602.5</v>
      </c>
      <c r="I12" s="53">
        <v>5576</v>
      </c>
      <c r="J12" s="54">
        <v>5300</v>
      </c>
      <c r="K12" s="58">
        <v>27900</v>
      </c>
      <c r="L12" s="15"/>
      <c r="M12" s="78"/>
    </row>
    <row r="13" spans="1:13" ht="30" customHeight="1" thickBot="1">
      <c r="A13" s="59" t="s">
        <v>23</v>
      </c>
      <c r="B13" s="60" t="s">
        <v>15</v>
      </c>
      <c r="C13" s="60" t="s">
        <v>15</v>
      </c>
      <c r="D13" s="60" t="s">
        <v>15</v>
      </c>
      <c r="E13" s="53">
        <v>1015</v>
      </c>
      <c r="F13" s="61">
        <v>1030</v>
      </c>
      <c r="G13" s="62">
        <v>2080</v>
      </c>
      <c r="H13" s="61">
        <v>2472</v>
      </c>
      <c r="I13" s="61">
        <v>2472</v>
      </c>
      <c r="J13" s="63">
        <v>1580</v>
      </c>
      <c r="K13" s="64">
        <v>1825</v>
      </c>
      <c r="L13" s="16"/>
      <c r="M13" s="78"/>
    </row>
    <row r="14" spans="1:13" ht="30" customHeight="1" thickBot="1" thickTop="1">
      <c r="A14" s="65" t="s">
        <v>22</v>
      </c>
      <c r="B14" s="66">
        <f>SUM(B9:B12)</f>
        <v>213887</v>
      </c>
      <c r="C14" s="66">
        <f aca="true" t="shared" si="0" ref="C14:J14">SUM(C9:C13)</f>
        <v>340093</v>
      </c>
      <c r="D14" s="66">
        <f t="shared" si="0"/>
        <v>342864</v>
      </c>
      <c r="E14" s="66">
        <f t="shared" si="0"/>
        <v>376066</v>
      </c>
      <c r="F14" s="66">
        <f t="shared" si="0"/>
        <v>444866.8</v>
      </c>
      <c r="G14" s="67">
        <f t="shared" si="0"/>
        <v>471534.93</v>
      </c>
      <c r="H14" s="68">
        <f t="shared" si="0"/>
        <v>539746.665</v>
      </c>
      <c r="I14" s="68">
        <f t="shared" si="0"/>
        <v>595029.284</v>
      </c>
      <c r="J14" s="69">
        <f t="shared" si="0"/>
        <v>635516.951</v>
      </c>
      <c r="K14" s="70">
        <f>SUM(K9:K13)</f>
        <v>693815.102</v>
      </c>
      <c r="L14" s="15"/>
      <c r="M14" s="78"/>
    </row>
    <row r="15" spans="1:13" ht="9" customHeight="1" thickTop="1">
      <c r="A15" s="7"/>
      <c r="B15" s="19"/>
      <c r="C15" s="19"/>
      <c r="D15" s="19"/>
      <c r="E15" s="19"/>
      <c r="F15" s="19"/>
      <c r="M15" s="78"/>
    </row>
    <row r="16" spans="1:13" s="8" customFormat="1" ht="13.5" customHeight="1">
      <c r="A16" s="43" t="s">
        <v>27</v>
      </c>
      <c r="B16" s="9"/>
      <c r="M16" s="78"/>
    </row>
    <row r="17" s="8" customFormat="1" ht="12.75">
      <c r="M17" s="78"/>
    </row>
    <row r="18" ht="12.75">
      <c r="M18" s="78"/>
    </row>
    <row r="19" ht="12.75">
      <c r="M19" s="78"/>
    </row>
    <row r="20" ht="12.75">
      <c r="M20" s="78"/>
    </row>
    <row r="21" ht="12.75">
      <c r="M21" s="78"/>
    </row>
    <row r="22" ht="12.75">
      <c r="M22" s="78"/>
    </row>
    <row r="23" ht="12.75">
      <c r="M23" s="78"/>
    </row>
    <row r="24" ht="12.75">
      <c r="M24" s="78"/>
    </row>
    <row r="25" ht="12.75">
      <c r="M25" s="78"/>
    </row>
    <row r="26" ht="12.75">
      <c r="M26" s="78"/>
    </row>
    <row r="27" ht="12.75">
      <c r="M27" s="78"/>
    </row>
    <row r="28" ht="12.75">
      <c r="M28" s="78"/>
    </row>
  </sheetData>
  <sheetProtection/>
  <mergeCells count="12">
    <mergeCell ref="A5:K5"/>
    <mergeCell ref="M1:M28"/>
    <mergeCell ref="B7:B8"/>
    <mergeCell ref="D7:D8"/>
    <mergeCell ref="C7:C8"/>
    <mergeCell ref="K7:K8"/>
    <mergeCell ref="I7:I8"/>
    <mergeCell ref="H7:H8"/>
    <mergeCell ref="G7:G8"/>
    <mergeCell ref="F7:F8"/>
    <mergeCell ref="E7:E8"/>
    <mergeCell ref="J7:J8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22"/>
  <sheetViews>
    <sheetView rightToLeft="1" tabSelected="1" zoomScalePageLayoutView="0" workbookViewId="0" topLeftCell="A1">
      <selection activeCell="B65" sqref="B65"/>
    </sheetView>
  </sheetViews>
  <sheetFormatPr defaultColWidth="9.140625" defaultRowHeight="12.75"/>
  <cols>
    <col min="1" max="1" width="4.28125" style="20" customWidth="1"/>
    <col min="2" max="2" width="12.7109375" style="20" customWidth="1"/>
    <col min="3" max="3" width="8.7109375" style="20" bestFit="1" customWidth="1"/>
    <col min="4" max="4" width="7.57421875" style="20" customWidth="1"/>
    <col min="5" max="5" width="6.421875" style="20" customWidth="1"/>
    <col min="6" max="6" width="6.7109375" style="20" customWidth="1"/>
    <col min="7" max="12" width="5.7109375" style="20" customWidth="1"/>
    <col min="13" max="13" width="4.7109375" style="20" customWidth="1"/>
    <col min="14" max="14" width="7.421875" style="20" customWidth="1"/>
    <col min="15" max="16384" width="9.140625" style="20" customWidth="1"/>
  </cols>
  <sheetData>
    <row r="1" spans="1:9" ht="15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9" ht="15">
      <c r="A2" s="71"/>
      <c r="B2" s="71"/>
      <c r="C2" s="71"/>
      <c r="D2" s="71"/>
      <c r="E2" s="71"/>
      <c r="F2" s="71"/>
      <c r="G2" s="71"/>
      <c r="H2" s="71"/>
      <c r="I2" s="71"/>
    </row>
    <row r="3" spans="1:9" ht="15">
      <c r="A3" s="71"/>
      <c r="B3" s="71"/>
      <c r="C3" s="71"/>
      <c r="D3" s="71"/>
      <c r="E3" s="71"/>
      <c r="F3" s="71"/>
      <c r="G3" s="71"/>
      <c r="H3" s="71"/>
      <c r="I3" s="71"/>
    </row>
    <row r="4" spans="1:9" ht="19.5" customHeight="1">
      <c r="A4" s="21"/>
      <c r="B4" s="21"/>
      <c r="C4" s="21"/>
      <c r="D4" s="21"/>
      <c r="E4" s="21"/>
      <c r="F4" s="21"/>
      <c r="G4" s="21"/>
      <c r="H4" s="21"/>
      <c r="I4" s="21"/>
    </row>
    <row r="5" spans="1:14" ht="18" customHeight="1">
      <c r="A5" s="81" t="s">
        <v>36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9" ht="12" customHeight="1" thickBot="1">
      <c r="A6" s="21"/>
      <c r="B6" s="21"/>
      <c r="C6" s="21"/>
      <c r="D6" s="21"/>
      <c r="E6" s="21"/>
      <c r="F6" s="21"/>
      <c r="G6" s="21"/>
      <c r="H6" s="21"/>
      <c r="I6" s="22"/>
    </row>
    <row r="7" spans="1:14" ht="23.25" customHeight="1" thickTop="1">
      <c r="A7" s="100" t="s">
        <v>10</v>
      </c>
      <c r="B7" s="102" t="s">
        <v>1</v>
      </c>
      <c r="C7" s="104" t="s">
        <v>18</v>
      </c>
      <c r="D7" s="106" t="s">
        <v>20</v>
      </c>
      <c r="E7" s="107"/>
      <c r="F7" s="107"/>
      <c r="G7" s="107"/>
      <c r="H7" s="107"/>
      <c r="I7" s="107"/>
      <c r="J7" s="107"/>
      <c r="K7" s="107"/>
      <c r="L7" s="107"/>
      <c r="M7" s="107"/>
      <c r="N7" s="108" t="s">
        <v>26</v>
      </c>
    </row>
    <row r="8" spans="1:14" ht="30.75" customHeight="1" thickBot="1">
      <c r="A8" s="101"/>
      <c r="B8" s="103"/>
      <c r="C8" s="105"/>
      <c r="D8" s="110" t="s">
        <v>11</v>
      </c>
      <c r="E8" s="93"/>
      <c r="F8" s="111" t="s">
        <v>3</v>
      </c>
      <c r="G8" s="112"/>
      <c r="H8" s="92" t="s">
        <v>4</v>
      </c>
      <c r="I8" s="93"/>
      <c r="J8" s="92" t="s">
        <v>5</v>
      </c>
      <c r="K8" s="93"/>
      <c r="L8" s="92" t="s">
        <v>6</v>
      </c>
      <c r="M8" s="94"/>
      <c r="N8" s="109"/>
    </row>
    <row r="9" spans="1:23" ht="17.25" customHeight="1" thickTop="1">
      <c r="A9" s="23">
        <v>1</v>
      </c>
      <c r="B9" s="24" t="s">
        <v>30</v>
      </c>
      <c r="C9" s="25">
        <v>51</v>
      </c>
      <c r="D9" s="95" t="s">
        <v>16</v>
      </c>
      <c r="E9" s="96"/>
      <c r="F9" s="97">
        <v>5</v>
      </c>
      <c r="G9" s="96"/>
      <c r="H9" s="97">
        <v>3</v>
      </c>
      <c r="I9" s="96"/>
      <c r="J9" s="97">
        <v>5</v>
      </c>
      <c r="K9" s="96"/>
      <c r="L9" s="97" t="s">
        <v>16</v>
      </c>
      <c r="M9" s="98"/>
      <c r="N9" s="26">
        <f aca="true" t="shared" si="0" ref="N9:N17">SUM(D9:L9)</f>
        <v>13</v>
      </c>
      <c r="O9" s="27"/>
      <c r="P9" s="28"/>
      <c r="Q9" s="29"/>
      <c r="R9" s="29"/>
      <c r="S9" s="29"/>
      <c r="T9" s="29"/>
      <c r="U9" s="29"/>
      <c r="V9" s="29"/>
      <c r="W9" s="29"/>
    </row>
    <row r="10" spans="1:23" ht="17.25" customHeight="1">
      <c r="A10" s="23">
        <v>2</v>
      </c>
      <c r="B10" s="30" t="s">
        <v>24</v>
      </c>
      <c r="C10" s="25">
        <v>18269</v>
      </c>
      <c r="D10" s="90">
        <v>5491</v>
      </c>
      <c r="E10" s="91"/>
      <c r="F10" s="88">
        <v>343</v>
      </c>
      <c r="G10" s="91"/>
      <c r="H10" s="88" t="s">
        <v>16</v>
      </c>
      <c r="I10" s="91"/>
      <c r="J10" s="88" t="s">
        <v>16</v>
      </c>
      <c r="K10" s="91"/>
      <c r="L10" s="88">
        <v>1030</v>
      </c>
      <c r="M10" s="89"/>
      <c r="N10" s="26">
        <f t="shared" si="0"/>
        <v>6864</v>
      </c>
      <c r="O10" s="27"/>
      <c r="P10" s="28"/>
      <c r="Q10" s="29"/>
      <c r="R10" s="28"/>
      <c r="S10" s="29"/>
      <c r="T10" s="28"/>
      <c r="U10" s="28"/>
      <c r="V10" s="28"/>
      <c r="W10" s="29"/>
    </row>
    <row r="11" spans="1:23" ht="17.25" customHeight="1">
      <c r="A11" s="23">
        <v>3</v>
      </c>
      <c r="B11" s="24" t="s">
        <v>25</v>
      </c>
      <c r="C11" s="25">
        <v>31105</v>
      </c>
      <c r="D11" s="90">
        <v>57234</v>
      </c>
      <c r="E11" s="91"/>
      <c r="F11" s="88">
        <v>3578</v>
      </c>
      <c r="G11" s="91"/>
      <c r="H11" s="88" t="s">
        <v>16</v>
      </c>
      <c r="I11" s="91"/>
      <c r="J11" s="88" t="s">
        <v>16</v>
      </c>
      <c r="K11" s="91"/>
      <c r="L11" s="88">
        <v>10730</v>
      </c>
      <c r="M11" s="89"/>
      <c r="N11" s="26">
        <f t="shared" si="0"/>
        <v>71542</v>
      </c>
      <c r="O11" s="27"/>
      <c r="P11" s="29"/>
      <c r="Q11" s="29"/>
      <c r="R11" s="29"/>
      <c r="S11" s="28"/>
      <c r="T11" s="28"/>
      <c r="U11" s="28"/>
      <c r="V11" s="29"/>
      <c r="W11" s="29"/>
    </row>
    <row r="12" spans="1:23" ht="17.25" customHeight="1">
      <c r="A12" s="23">
        <v>4</v>
      </c>
      <c r="B12" s="24" t="s">
        <v>2</v>
      </c>
      <c r="C12" s="25">
        <v>1575</v>
      </c>
      <c r="D12" s="90">
        <v>2897</v>
      </c>
      <c r="E12" s="91"/>
      <c r="F12" s="88">
        <v>182</v>
      </c>
      <c r="G12" s="91"/>
      <c r="H12" s="88" t="s">
        <v>16</v>
      </c>
      <c r="I12" s="91"/>
      <c r="J12" s="88" t="s">
        <v>16</v>
      </c>
      <c r="K12" s="91"/>
      <c r="L12" s="88">
        <v>544</v>
      </c>
      <c r="M12" s="89"/>
      <c r="N12" s="26">
        <f t="shared" si="0"/>
        <v>3623</v>
      </c>
      <c r="O12" s="27"/>
      <c r="P12" s="29"/>
      <c r="Q12" s="29"/>
      <c r="R12" s="29"/>
      <c r="S12" s="28"/>
      <c r="T12" s="28"/>
      <c r="U12" s="28"/>
      <c r="V12" s="29"/>
      <c r="W12" s="29"/>
    </row>
    <row r="13" spans="1:23" ht="17.25" customHeight="1">
      <c r="A13" s="23">
        <v>5</v>
      </c>
      <c r="B13" s="24" t="s">
        <v>29</v>
      </c>
      <c r="C13" s="25">
        <v>874</v>
      </c>
      <c r="D13" s="90">
        <v>131</v>
      </c>
      <c r="E13" s="91"/>
      <c r="F13" s="88">
        <v>306</v>
      </c>
      <c r="G13" s="91"/>
      <c r="H13" s="88" t="s">
        <v>16</v>
      </c>
      <c r="I13" s="91"/>
      <c r="J13" s="88" t="s">
        <v>16</v>
      </c>
      <c r="K13" s="91"/>
      <c r="L13" s="88" t="s">
        <v>16</v>
      </c>
      <c r="M13" s="89"/>
      <c r="N13" s="26">
        <f t="shared" si="0"/>
        <v>437</v>
      </c>
      <c r="O13" s="27"/>
      <c r="P13" s="28"/>
      <c r="Q13" s="29"/>
      <c r="R13" s="29"/>
      <c r="S13" s="29"/>
      <c r="T13" s="28"/>
      <c r="U13" s="28"/>
      <c r="V13" s="29"/>
      <c r="W13" s="29"/>
    </row>
    <row r="14" spans="1:23" ht="17.25" customHeight="1">
      <c r="A14" s="23">
        <v>6</v>
      </c>
      <c r="B14" s="24" t="s">
        <v>12</v>
      </c>
      <c r="C14" s="25">
        <v>220</v>
      </c>
      <c r="D14" s="90">
        <v>430</v>
      </c>
      <c r="E14" s="91"/>
      <c r="F14" s="88" t="s">
        <v>16</v>
      </c>
      <c r="G14" s="91"/>
      <c r="H14" s="88" t="s">
        <v>16</v>
      </c>
      <c r="I14" s="91"/>
      <c r="J14" s="88" t="s">
        <v>16</v>
      </c>
      <c r="K14" s="91"/>
      <c r="L14" s="88">
        <v>76</v>
      </c>
      <c r="M14" s="89"/>
      <c r="N14" s="26">
        <f t="shared" si="0"/>
        <v>506</v>
      </c>
      <c r="O14" s="27"/>
      <c r="P14" s="28"/>
      <c r="Q14" s="29"/>
      <c r="R14" s="29"/>
      <c r="S14" s="29"/>
      <c r="T14" s="28"/>
      <c r="U14" s="28"/>
      <c r="V14" s="29"/>
      <c r="W14" s="29"/>
    </row>
    <row r="15" spans="1:23" ht="17.25" customHeight="1">
      <c r="A15" s="23">
        <v>7</v>
      </c>
      <c r="B15" s="24" t="s">
        <v>14</v>
      </c>
      <c r="C15" s="25">
        <v>2453</v>
      </c>
      <c r="D15" s="90">
        <v>4796</v>
      </c>
      <c r="E15" s="91"/>
      <c r="F15" s="88">
        <v>846</v>
      </c>
      <c r="G15" s="91"/>
      <c r="H15" s="88" t="s">
        <v>16</v>
      </c>
      <c r="I15" s="91"/>
      <c r="J15" s="88" t="s">
        <v>16</v>
      </c>
      <c r="K15" s="91"/>
      <c r="L15" s="88" t="s">
        <v>16</v>
      </c>
      <c r="M15" s="89"/>
      <c r="N15" s="26">
        <f t="shared" si="0"/>
        <v>5642</v>
      </c>
      <c r="O15" s="27"/>
      <c r="P15" s="28"/>
      <c r="Q15" s="29"/>
      <c r="R15" s="29"/>
      <c r="S15" s="28"/>
      <c r="T15" s="28"/>
      <c r="U15" s="28"/>
      <c r="V15" s="29"/>
      <c r="W15" s="29"/>
    </row>
    <row r="16" spans="1:23" ht="17.25" customHeight="1">
      <c r="A16" s="23">
        <v>8</v>
      </c>
      <c r="B16" s="24" t="s">
        <v>9</v>
      </c>
      <c r="C16" s="25">
        <v>90</v>
      </c>
      <c r="D16" s="90">
        <v>207</v>
      </c>
      <c r="E16" s="91"/>
      <c r="F16" s="88" t="s">
        <v>16</v>
      </c>
      <c r="G16" s="91"/>
      <c r="H16" s="88" t="s">
        <v>16</v>
      </c>
      <c r="I16" s="91"/>
      <c r="J16" s="88" t="s">
        <v>16</v>
      </c>
      <c r="K16" s="91"/>
      <c r="L16" s="88" t="s">
        <v>16</v>
      </c>
      <c r="M16" s="89"/>
      <c r="N16" s="26">
        <f t="shared" si="0"/>
        <v>207</v>
      </c>
      <c r="O16" s="27"/>
      <c r="P16" s="28"/>
      <c r="Q16" s="29"/>
      <c r="R16" s="29"/>
      <c r="S16" s="29"/>
      <c r="T16" s="28"/>
      <c r="U16" s="28"/>
      <c r="V16" s="29"/>
      <c r="W16" s="29"/>
    </row>
    <row r="17" spans="1:23" ht="17.25" customHeight="1" thickBot="1">
      <c r="A17" s="23">
        <v>9</v>
      </c>
      <c r="B17" s="24" t="s">
        <v>17</v>
      </c>
      <c r="C17" s="25">
        <v>13</v>
      </c>
      <c r="D17" s="90">
        <v>30</v>
      </c>
      <c r="E17" s="91"/>
      <c r="F17" s="88" t="s">
        <v>16</v>
      </c>
      <c r="G17" s="91"/>
      <c r="H17" s="88" t="s">
        <v>16</v>
      </c>
      <c r="I17" s="91"/>
      <c r="J17" s="88" t="s">
        <v>16</v>
      </c>
      <c r="K17" s="91"/>
      <c r="L17" s="88" t="s">
        <v>16</v>
      </c>
      <c r="M17" s="89"/>
      <c r="N17" s="26">
        <f t="shared" si="0"/>
        <v>30</v>
      </c>
      <c r="O17" s="27"/>
      <c r="P17" s="28"/>
      <c r="Q17" s="29"/>
      <c r="R17" s="29"/>
      <c r="S17" s="29"/>
      <c r="T17" s="28"/>
      <c r="U17" s="28"/>
      <c r="V17" s="29"/>
      <c r="W17" s="29"/>
    </row>
    <row r="18" spans="1:23" ht="23.25" customHeight="1" thickBot="1" thickTop="1">
      <c r="A18" s="85" t="s">
        <v>19</v>
      </c>
      <c r="B18" s="86"/>
      <c r="C18" s="31">
        <f aca="true" t="shared" si="1" ref="C18:N18">SUM(C9:C17)</f>
        <v>54650</v>
      </c>
      <c r="D18" s="87">
        <f t="shared" si="1"/>
        <v>71216</v>
      </c>
      <c r="E18" s="83"/>
      <c r="F18" s="82">
        <f t="shared" si="1"/>
        <v>5260</v>
      </c>
      <c r="G18" s="83"/>
      <c r="H18" s="82">
        <f t="shared" si="1"/>
        <v>3</v>
      </c>
      <c r="I18" s="83"/>
      <c r="J18" s="82">
        <f t="shared" si="1"/>
        <v>5</v>
      </c>
      <c r="K18" s="83"/>
      <c r="L18" s="82">
        <f t="shared" si="1"/>
        <v>12380</v>
      </c>
      <c r="M18" s="84"/>
      <c r="N18" s="32">
        <f t="shared" si="1"/>
        <v>88864</v>
      </c>
      <c r="O18" s="33"/>
      <c r="P18" s="34"/>
      <c r="Q18" s="34"/>
      <c r="R18" s="34"/>
      <c r="S18" s="34"/>
      <c r="T18" s="34"/>
      <c r="U18" s="34"/>
      <c r="V18" s="34"/>
      <c r="W18" s="34"/>
    </row>
    <row r="19" spans="1:18" ht="17.25" customHeight="1" thickTop="1">
      <c r="A19" s="35" t="s">
        <v>31</v>
      </c>
      <c r="B19" s="36"/>
      <c r="C19" s="36"/>
      <c r="D19" s="36"/>
      <c r="E19" s="34"/>
      <c r="F19" s="34"/>
      <c r="G19" s="34"/>
      <c r="H19" s="34"/>
      <c r="I19" s="37"/>
      <c r="J19" s="38">
        <f>SUM(O9:O18)</f>
        <v>0</v>
      </c>
      <c r="K19" s="34"/>
      <c r="L19" s="34"/>
      <c r="M19" s="34"/>
      <c r="N19" s="34"/>
      <c r="O19" s="34"/>
      <c r="P19" s="34"/>
      <c r="Q19" s="34"/>
      <c r="R19" s="34"/>
    </row>
    <row r="20" spans="1:10" ht="17.25" customHeight="1">
      <c r="A20" s="39" t="s">
        <v>32</v>
      </c>
      <c r="B20" s="39"/>
      <c r="C20" s="39"/>
      <c r="D20" s="39"/>
      <c r="E20" s="40"/>
      <c r="F20" s="40"/>
      <c r="G20" s="40"/>
      <c r="H20" s="40"/>
      <c r="J20" s="41"/>
    </row>
    <row r="21" spans="4:9" ht="24" customHeight="1">
      <c r="D21" s="42"/>
      <c r="I21" s="37"/>
    </row>
    <row r="22" spans="4:9" ht="24" customHeight="1">
      <c r="D22" s="42"/>
      <c r="I22" s="37"/>
    </row>
  </sheetData>
  <sheetProtection/>
  <mergeCells count="63">
    <mergeCell ref="A1:I1"/>
    <mergeCell ref="A7:A8"/>
    <mergeCell ref="B7:B8"/>
    <mergeCell ref="C7:C8"/>
    <mergeCell ref="D7:M7"/>
    <mergeCell ref="N7:N8"/>
    <mergeCell ref="D8:E8"/>
    <mergeCell ref="F8:G8"/>
    <mergeCell ref="H8:I8"/>
    <mergeCell ref="J11:K11"/>
    <mergeCell ref="J8:K8"/>
    <mergeCell ref="L8:M8"/>
    <mergeCell ref="D9:E9"/>
    <mergeCell ref="F9:G9"/>
    <mergeCell ref="H9:I9"/>
    <mergeCell ref="J9:K9"/>
    <mergeCell ref="L9:M9"/>
    <mergeCell ref="J13:K13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5:K15"/>
    <mergeCell ref="L13:M13"/>
    <mergeCell ref="D12:E12"/>
    <mergeCell ref="F12:G12"/>
    <mergeCell ref="H12:I12"/>
    <mergeCell ref="J12:K12"/>
    <mergeCell ref="L12:M12"/>
    <mergeCell ref="D13:E13"/>
    <mergeCell ref="F13:G13"/>
    <mergeCell ref="H13:I13"/>
    <mergeCell ref="J16:K16"/>
    <mergeCell ref="L15:M15"/>
    <mergeCell ref="D14:E14"/>
    <mergeCell ref="F14:G14"/>
    <mergeCell ref="H14:I14"/>
    <mergeCell ref="J14:K14"/>
    <mergeCell ref="L14:M14"/>
    <mergeCell ref="D15:E15"/>
    <mergeCell ref="F15:G15"/>
    <mergeCell ref="H15:I15"/>
    <mergeCell ref="H18:I18"/>
    <mergeCell ref="L16:M16"/>
    <mergeCell ref="D17:E17"/>
    <mergeCell ref="F17:G17"/>
    <mergeCell ref="H17:I17"/>
    <mergeCell ref="J17:K17"/>
    <mergeCell ref="L17:M17"/>
    <mergeCell ref="D16:E16"/>
    <mergeCell ref="F16:G16"/>
    <mergeCell ref="H16:I16"/>
    <mergeCell ref="J18:K18"/>
    <mergeCell ref="L18:M18"/>
    <mergeCell ref="A18:B18"/>
    <mergeCell ref="D18:E18"/>
    <mergeCell ref="F18:G18"/>
    <mergeCell ref="A5:N5"/>
  </mergeCells>
  <printOptions horizontalCentered="1"/>
  <pageMargins left="0.1968503937007874" right="0.7874015748031497" top="0.5905511811023623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Emy</cp:lastModifiedBy>
  <cp:lastPrinted>2009-12-28T07:57:59Z</cp:lastPrinted>
  <dcterms:created xsi:type="dcterms:W3CDTF">1999-04-14T08:42:46Z</dcterms:created>
  <dcterms:modified xsi:type="dcterms:W3CDTF">2010-12-20T17:15:12Z</dcterms:modified>
  <cp:category/>
  <cp:version/>
  <cp:contentType/>
  <cp:contentStatus/>
</cp:coreProperties>
</file>