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130" tabRatio="872" activeTab="0"/>
  </bookViews>
  <sheets>
    <sheet name="مناطق ومحافظات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<sst xmlns="http://schemas.openxmlformats.org/spreadsheetml/2006/main" count="105" uniqueCount="43">
  <si>
    <t>لعام 2006</t>
  </si>
  <si>
    <t>الهيئة العامة لتنمية الثروة السمكية</t>
  </si>
  <si>
    <t xml:space="preserve">الجمعيات التعاونية لصائدى الاسماك فى مناطق الثروة السمكية ومحافظاتها  </t>
  </si>
  <si>
    <t>المناطق</t>
  </si>
  <si>
    <t>المحافظات</t>
  </si>
  <si>
    <t>الجمعيات  المحلية</t>
  </si>
  <si>
    <t>جمعيات استزراع</t>
  </si>
  <si>
    <t>عدد الجمعيات</t>
  </si>
  <si>
    <t>عدد الاعضاء</t>
  </si>
  <si>
    <t>رأس المال بالجنيه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</si>
  <si>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</si>
  <si>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</si>
  <si>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</si>
  <si>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</si>
  <si>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</si>
  <si>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</si>
  <si>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</si>
  <si>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-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</si>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</sst>
</file>

<file path=xl/styles.xml><?xml version="1.0" encoding="utf-8"?>
<styleSheet xmlns="http://schemas.openxmlformats.org/spreadsheetml/2006/main">
  <numFmts count="41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* #,##0_);_(* \(#,##0\);_(* &quot;-&quot;_);_(@_)"/>
    <numFmt numFmtId="178" formatCode="_(&quot;रु&quot;\ * #,##0.00_);_(&quot;रु&quot;\ * \(#,##0.00\);_(&quot;रु&quot;\ * &quot;-&quot;??_);_(@_)"/>
    <numFmt numFmtId="179" formatCode="_(* #,##0.00_);_(* \(#,##0.00\);_(* &quot;-&quot;??_);_(@_)"/>
    <numFmt numFmtId="180" formatCode="_(&quot;ر.س.&quot;* #,##0_);_(&quot;ر.س.&quot;* \(#,##0\);_(&quot;ر.س.&quot;* &quot;-&quot;_);_(@_)"/>
    <numFmt numFmtId="181" formatCode="_(&quot;ر.س.&quot;* #,##0.00_);_(&quot;ر.س.&quot;* \(#,##0.00\);_(&quot;ر.س.&quot;* &quot;-&quot;??_);_(@_)"/>
    <numFmt numFmtId="182" formatCode="0.0"/>
    <numFmt numFmtId="183" formatCode="_(&quot;ج.م.&quot;* #,##0_);_(&quot;ج.م.&quot;* \(#,##0\);_(&quot;ج.م.&quot;* &quot;-&quot;_);_(@_)"/>
    <numFmt numFmtId="184" formatCode="_(&quot;ج.م.&quot;* #,##0.00_);_(&quot;ج.م.&quot;* \(#,##0.00\);_(&quot;ج.م.&quot;* &quot;-&quot;??_);_(@_)"/>
    <numFmt numFmtId="185" formatCode="0.000"/>
    <numFmt numFmtId="186" formatCode="0.0000"/>
    <numFmt numFmtId="187" formatCode="0.00000"/>
    <numFmt numFmtId="188" formatCode="0.0E+00"/>
    <numFmt numFmtId="189" formatCode="0E+00"/>
    <numFmt numFmtId="190" formatCode="0.000E+00"/>
    <numFmt numFmtId="191" formatCode="0.0000E+00"/>
    <numFmt numFmtId="192" formatCode="[$-C09]dddd\,\ 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0"/>
      <name val="MS Sans Serif"/>
      <family val="0"/>
    </font>
    <font>
      <sz val="12"/>
      <name val="Arabic Transparent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right" vertical="center" indent="1" readingOrder="2"/>
    </xf>
    <xf numFmtId="0" fontId="9" fillId="0" borderId="15" xfId="0" applyNumberFormat="1" applyFont="1" applyFill="1" applyBorder="1" applyAlignment="1">
      <alignment horizontal="right" vertical="center" indent="1" readingOrder="2"/>
    </xf>
    <xf numFmtId="0" fontId="9" fillId="0" borderId="16" xfId="0" applyNumberFormat="1" applyFont="1" applyFill="1" applyBorder="1" applyAlignment="1">
      <alignment horizontal="right" vertical="center" indent="1" readingOrder="2"/>
    </xf>
    <xf numFmtId="0" fontId="9" fillId="0" borderId="0" xfId="0" applyNumberFormat="1" applyFont="1" applyFill="1" applyBorder="1" applyAlignment="1">
      <alignment horizontal="right" vertical="center" indent="1" readingOrder="2"/>
    </xf>
    <xf numFmtId="0" fontId="9" fillId="0" borderId="17" xfId="0" applyNumberFormat="1" applyFont="1" applyFill="1" applyBorder="1" applyAlignment="1">
      <alignment horizontal="right" vertical="center" indent="1" readingOrder="2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 indent="1" readingOrder="2"/>
    </xf>
    <xf numFmtId="0" fontId="9" fillId="0" borderId="19" xfId="0" applyNumberFormat="1" applyFont="1" applyFill="1" applyBorder="1" applyAlignment="1">
      <alignment horizontal="right" vertical="center" indent="1" readingOrder="2"/>
    </xf>
    <xf numFmtId="0" fontId="9" fillId="0" borderId="20" xfId="0" applyNumberFormat="1" applyFont="1" applyFill="1" applyBorder="1" applyAlignment="1">
      <alignment horizontal="right" vertical="center" indent="1" readingOrder="2"/>
    </xf>
    <xf numFmtId="0" fontId="9" fillId="0" borderId="21" xfId="0" applyNumberFormat="1" applyFont="1" applyFill="1" applyBorder="1" applyAlignment="1">
      <alignment horizontal="right" vertical="center" indent="1" readingOrder="2"/>
    </xf>
    <xf numFmtId="0" fontId="9" fillId="0" borderId="22" xfId="0" applyNumberFormat="1" applyFont="1" applyFill="1" applyBorder="1" applyAlignment="1">
      <alignment horizontal="right" vertical="center" indent="1" readingOrder="2"/>
    </xf>
    <xf numFmtId="0" fontId="9" fillId="0" borderId="23" xfId="0" applyNumberFormat="1" applyFont="1" applyFill="1" applyBorder="1" applyAlignment="1">
      <alignment horizontal="right" vertical="center" indent="1" readingOrder="2"/>
    </xf>
    <xf numFmtId="0" fontId="9" fillId="0" borderId="15" xfId="0" applyNumberFormat="1" applyFont="1" applyFill="1" applyBorder="1" applyAlignment="1" quotePrefix="1">
      <alignment horizontal="right" vertical="center" indent="1" readingOrder="2"/>
    </xf>
    <xf numFmtId="0" fontId="9" fillId="0" borderId="16" xfId="0" applyNumberFormat="1" applyFont="1" applyFill="1" applyBorder="1" applyAlignment="1" quotePrefix="1">
      <alignment horizontal="right" vertical="center" indent="1" readingOrder="2"/>
    </xf>
    <xf numFmtId="0" fontId="13" fillId="0" borderId="0" xfId="0" applyNumberFormat="1" applyFont="1" applyAlignment="1">
      <alignment horizontal="center" vertical="center"/>
    </xf>
    <xf numFmtId="0" fontId="9" fillId="0" borderId="24" xfId="0" applyNumberFormat="1" applyFont="1" applyFill="1" applyBorder="1" applyAlignment="1">
      <alignment horizontal="right" vertical="center" indent="1" readingOrder="2"/>
    </xf>
    <xf numFmtId="0" fontId="0" fillId="0" borderId="0" xfId="0" applyNumberFormat="1" applyFont="1" applyBorder="1" applyAlignment="1">
      <alignment/>
    </xf>
    <xf numFmtId="0" fontId="9" fillId="0" borderId="14" xfId="0" applyNumberFormat="1" applyFont="1" applyFill="1" applyBorder="1" applyAlignment="1" quotePrefix="1">
      <alignment horizontal="right" vertical="center" indent="1" readingOrder="2"/>
    </xf>
    <xf numFmtId="0" fontId="9" fillId="0" borderId="18" xfId="0" applyNumberFormat="1" applyFont="1" applyFill="1" applyBorder="1" applyAlignment="1" quotePrefix="1">
      <alignment horizontal="right" vertical="center" indent="1" readingOrder="2"/>
    </xf>
    <xf numFmtId="0" fontId="9" fillId="0" borderId="19" xfId="0" applyNumberFormat="1" applyFont="1" applyBorder="1" applyAlignment="1">
      <alignment horizontal="right" vertical="center" indent="1" readingOrder="2"/>
    </xf>
    <xf numFmtId="0" fontId="9" fillId="0" borderId="20" xfId="0" applyNumberFormat="1" applyFont="1" applyBorder="1" applyAlignment="1">
      <alignment horizontal="right" vertical="center" indent="1" readingOrder="2"/>
    </xf>
    <xf numFmtId="0" fontId="9" fillId="0" borderId="21" xfId="0" applyNumberFormat="1" applyFont="1" applyBorder="1" applyAlignment="1">
      <alignment horizontal="right" vertical="center" indent="1" readingOrder="2"/>
    </xf>
    <xf numFmtId="0" fontId="9" fillId="0" borderId="22" xfId="0" applyNumberFormat="1" applyFont="1" applyBorder="1" applyAlignment="1">
      <alignment horizontal="right" vertical="center" indent="1" readingOrder="2"/>
    </xf>
    <xf numFmtId="0" fontId="9" fillId="0" borderId="23" xfId="0" applyNumberFormat="1" applyFont="1" applyBorder="1" applyAlignment="1">
      <alignment horizontal="right" vertical="center" indent="1" readingOrder="2"/>
    </xf>
    <xf numFmtId="0" fontId="9" fillId="0" borderId="25" xfId="0" applyNumberFormat="1" applyFont="1" applyFill="1" applyBorder="1" applyAlignment="1">
      <alignment horizontal="right" vertical="center" indent="1" readingOrder="2"/>
    </xf>
    <xf numFmtId="0" fontId="9" fillId="0" borderId="26" xfId="0" applyNumberFormat="1" applyFont="1" applyFill="1" applyBorder="1" applyAlignment="1">
      <alignment horizontal="right" vertical="center" indent="1" readingOrder="2"/>
    </xf>
    <xf numFmtId="0" fontId="9" fillId="0" borderId="27" xfId="0" applyNumberFormat="1" applyFont="1" applyFill="1" applyBorder="1" applyAlignment="1">
      <alignment horizontal="right" vertical="center" indent="1" readingOrder="2"/>
    </xf>
    <xf numFmtId="0" fontId="14" fillId="0" borderId="0" xfId="0" applyNumberFormat="1" applyFont="1" applyAlignment="1">
      <alignment/>
    </xf>
    <xf numFmtId="0" fontId="9" fillId="0" borderId="28" xfId="0" applyNumberFormat="1" applyFont="1" applyFill="1" applyBorder="1" applyAlignment="1" quotePrefix="1">
      <alignment horizontal="right" vertical="center" indent="1" readingOrder="2"/>
    </xf>
    <xf numFmtId="0" fontId="9" fillId="0" borderId="17" xfId="0" applyNumberFormat="1" applyFont="1" applyFill="1" applyBorder="1" applyAlignment="1" quotePrefix="1">
      <alignment horizontal="right" vertical="center" indent="1" readingOrder="2"/>
    </xf>
    <xf numFmtId="0" fontId="9" fillId="0" borderId="29" xfId="0" applyNumberFormat="1" applyFont="1" applyFill="1" applyBorder="1" applyAlignment="1" quotePrefix="1">
      <alignment horizontal="right" vertical="center" indent="1" readingOrder="2"/>
    </xf>
    <xf numFmtId="0" fontId="12" fillId="0" borderId="0" xfId="0" applyNumberFormat="1" applyFont="1" applyFill="1" applyBorder="1" applyAlignment="1">
      <alignment/>
    </xf>
    <xf numFmtId="0" fontId="9" fillId="0" borderId="30" xfId="0" applyNumberFormat="1" applyFont="1" applyFill="1" applyBorder="1" applyAlignment="1">
      <alignment horizontal="right" vertical="center" indent="1" readingOrder="2"/>
    </xf>
    <xf numFmtId="0" fontId="9" fillId="0" borderId="31" xfId="0" applyNumberFormat="1" applyFont="1" applyFill="1" applyBorder="1" applyAlignment="1">
      <alignment horizontal="right" vertical="center" indent="1" readingOrder="2"/>
    </xf>
    <xf numFmtId="0" fontId="9" fillId="0" borderId="32" xfId="0" applyNumberFormat="1" applyFont="1" applyFill="1" applyBorder="1" applyAlignment="1">
      <alignment horizontal="right" vertical="center" indent="1" readingOrder="2"/>
    </xf>
    <xf numFmtId="182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18" xfId="0" applyNumberFormat="1" applyFont="1" applyFill="1" applyBorder="1" applyAlignment="1">
      <alignment horizontal="right" vertical="center" indent="1"/>
    </xf>
    <xf numFmtId="0" fontId="9" fillId="0" borderId="33" xfId="0" applyNumberFormat="1" applyFont="1" applyFill="1" applyBorder="1" applyAlignment="1">
      <alignment horizontal="right" vertical="center" indent="1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عادي_Book2 تخطيط 1" xfId="64"/>
    <cellStyle name="عملة [0]_Book2 تخطيط 1" xfId="65"/>
    <cellStyle name="عملة_Book2 تخطيط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&#1606;&#1588;&#1585;&#1575;&#1578;%20&#1575;&#1581;&#1589;&#1575;&#1574;&#1610;&#1577;\&#1606;&#1588;&#1585;&#1577;%202006%20-%20&#1605;&#1583;&#1575;&#1605;%20&#1606;&#1575;&#1607;&#1583;\&#1585;&#1587;&#1605;%20&#1576;&#1610;&#1575;&#1606;&#1609;%20-&#1606;&#1588;&#1585;&#1577;%202006\&#1576;&#1610;&#1575;&#1606;&#1609;%20&#1606;&#1588;&#1585;&#1577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77">
          <cell r="D77" t="str">
            <v>96/97</v>
          </cell>
          <cell r="E77" t="str">
            <v>97/98</v>
          </cell>
          <cell r="F77" t="str">
            <v>98/99</v>
          </cell>
          <cell r="G77" t="str">
            <v>99/2000</v>
          </cell>
          <cell r="H77" t="str">
            <v>2000/2001</v>
          </cell>
          <cell r="I77" t="str">
            <v>2001/2002</v>
          </cell>
          <cell r="J77" t="str">
            <v>2002/2003</v>
          </cell>
          <cell r="K77" t="str">
            <v>2003/2004</v>
          </cell>
          <cell r="L77" t="str">
            <v>2004/2005</v>
          </cell>
          <cell r="M77" t="str">
            <v>2006/2005</v>
          </cell>
        </row>
        <row r="78">
          <cell r="D78">
            <v>570500</v>
          </cell>
          <cell r="E78">
            <v>323000</v>
          </cell>
          <cell r="F78">
            <v>545500</v>
          </cell>
          <cell r="G78">
            <v>454000</v>
          </cell>
          <cell r="H78">
            <v>200000</v>
          </cell>
          <cell r="I78">
            <v>502900</v>
          </cell>
          <cell r="J78">
            <v>670000</v>
          </cell>
          <cell r="K78">
            <v>500000</v>
          </cell>
          <cell r="L78">
            <v>200000</v>
          </cell>
          <cell r="M78">
            <v>1255000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44"/>
  <sheetViews>
    <sheetView rightToLeft="1" tabSelected="1" zoomScalePageLayoutView="0" workbookViewId="0" topLeftCell="A1">
      <selection activeCell="A57" sqref="A57"/>
    </sheetView>
  </sheetViews>
  <sheetFormatPr defaultColWidth="9.140625" defaultRowHeight="12.75"/>
  <cols>
    <col min="1" max="1" width="10.28125" style="48" customWidth="1"/>
    <col min="2" max="2" width="13.421875" style="48" customWidth="1"/>
    <col min="3" max="3" width="10.8515625" style="50" customWidth="1"/>
    <col min="4" max="5" width="12.28125" style="50" customWidth="1"/>
    <col min="6" max="6" width="10.00390625" style="50" customWidth="1"/>
    <col min="7" max="7" width="11.57421875" style="50" customWidth="1"/>
    <col min="8" max="8" width="12.28125" style="50" customWidth="1"/>
    <col min="9" max="9" width="7.57421875" style="1" customWidth="1"/>
    <col min="10" max="10" width="9.57421875" style="1" bestFit="1" customWidth="1"/>
    <col min="11" max="11" width="12.28125" style="1" bestFit="1" customWidth="1"/>
    <col min="12" max="12" width="11.57421875" style="1" customWidth="1"/>
    <col min="13" max="13" width="9.8515625" style="1" bestFit="1" customWidth="1"/>
    <col min="14" max="16384" width="9.140625" style="1" customWidth="1"/>
  </cols>
  <sheetData>
    <row r="1" spans="1:8" ht="15">
      <c r="A1" s="2" t="s">
        <v>1</v>
      </c>
      <c r="B1" s="2"/>
      <c r="C1" s="3"/>
      <c r="D1" s="3"/>
      <c r="E1" s="3"/>
      <c r="F1" s="3"/>
      <c r="G1" s="3"/>
      <c r="H1" s="3"/>
    </row>
    <row r="2" spans="1:8" ht="19.5" customHeight="1">
      <c r="A2" s="2"/>
      <c r="B2" s="2"/>
      <c r="C2" s="3"/>
      <c r="D2" s="3"/>
      <c r="E2" s="3"/>
      <c r="F2" s="3"/>
      <c r="G2" s="3"/>
      <c r="H2" s="3"/>
    </row>
    <row r="3" spans="1:8" ht="21.7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21.75" customHeight="1" thickBot="1">
      <c r="A4" s="64" t="s">
        <v>0</v>
      </c>
      <c r="B4" s="64"/>
      <c r="C4" s="64"/>
      <c r="D4" s="64"/>
      <c r="E4" s="64"/>
      <c r="F4" s="64"/>
      <c r="G4" s="64"/>
      <c r="H4" s="64"/>
    </row>
    <row r="5" spans="1:8" s="4" customFormat="1" ht="18" customHeight="1" thickTop="1">
      <c r="A5" s="65" t="s">
        <v>3</v>
      </c>
      <c r="B5" s="67" t="s">
        <v>4</v>
      </c>
      <c r="C5" s="69" t="s">
        <v>5</v>
      </c>
      <c r="D5" s="70"/>
      <c r="E5" s="71"/>
      <c r="F5" s="72" t="s">
        <v>6</v>
      </c>
      <c r="G5" s="73"/>
      <c r="H5" s="74"/>
    </row>
    <row r="6" spans="1:8" s="4" customFormat="1" ht="36" customHeight="1" thickBot="1">
      <c r="A6" s="66"/>
      <c r="B6" s="68"/>
      <c r="C6" s="5" t="s">
        <v>7</v>
      </c>
      <c r="D6" s="6" t="s">
        <v>8</v>
      </c>
      <c r="E6" s="7" t="s">
        <v>9</v>
      </c>
      <c r="F6" s="5" t="s">
        <v>7</v>
      </c>
      <c r="G6" s="6" t="s">
        <v>8</v>
      </c>
      <c r="H6" s="8" t="s">
        <v>9</v>
      </c>
    </row>
    <row r="7" spans="1:14" ht="16.5" customHeight="1" thickTop="1">
      <c r="A7" s="54" t="s">
        <v>10</v>
      </c>
      <c r="B7" s="52" t="s">
        <v>10</v>
      </c>
      <c r="C7" s="9">
        <v>6</v>
      </c>
      <c r="D7" s="10">
        <v>7982</v>
      </c>
      <c r="E7" s="11">
        <v>388556</v>
      </c>
      <c r="F7" s="12">
        <v>1</v>
      </c>
      <c r="G7" s="13">
        <v>530</v>
      </c>
      <c r="H7" s="11">
        <v>52384</v>
      </c>
      <c r="I7" s="14"/>
      <c r="J7" s="14"/>
      <c r="K7" s="4"/>
      <c r="L7" s="4"/>
      <c r="M7" s="4"/>
      <c r="N7" s="4"/>
    </row>
    <row r="8" spans="1:14" ht="16.5" customHeight="1">
      <c r="A8" s="55"/>
      <c r="B8" s="52" t="s">
        <v>11</v>
      </c>
      <c r="C8" s="9">
        <v>5</v>
      </c>
      <c r="D8" s="10">
        <v>5739</v>
      </c>
      <c r="E8" s="15">
        <v>29207</v>
      </c>
      <c r="F8" s="12">
        <v>1</v>
      </c>
      <c r="G8" s="10">
        <v>61</v>
      </c>
      <c r="H8" s="11">
        <v>6200</v>
      </c>
      <c r="I8" s="14"/>
      <c r="J8" s="14"/>
      <c r="K8" s="4"/>
      <c r="L8" s="4"/>
      <c r="M8" s="4"/>
      <c r="N8" s="4"/>
    </row>
    <row r="9" spans="1:14" ht="16.5" customHeight="1" thickBot="1">
      <c r="A9" s="56"/>
      <c r="B9" s="52" t="s">
        <v>12</v>
      </c>
      <c r="C9" s="9">
        <v>1</v>
      </c>
      <c r="D9" s="10">
        <v>326</v>
      </c>
      <c r="E9" s="15">
        <v>326</v>
      </c>
      <c r="F9" s="12">
        <v>1</v>
      </c>
      <c r="G9" s="10">
        <v>280</v>
      </c>
      <c r="H9" s="11">
        <v>28000</v>
      </c>
      <c r="K9" s="4"/>
      <c r="L9" s="4"/>
      <c r="M9" s="4"/>
      <c r="N9" s="4"/>
    </row>
    <row r="10" spans="1:14" ht="16.5" customHeight="1" thickBot="1" thickTop="1">
      <c r="A10" s="62" t="s">
        <v>13</v>
      </c>
      <c r="B10" s="63"/>
      <c r="C10" s="16">
        <f aca="true" t="shared" si="0" ref="C10:H10">SUM(C7:C9)</f>
        <v>12</v>
      </c>
      <c r="D10" s="17">
        <f t="shared" si="0"/>
        <v>14047</v>
      </c>
      <c r="E10" s="18">
        <f t="shared" si="0"/>
        <v>418089</v>
      </c>
      <c r="F10" s="19">
        <f t="shared" si="0"/>
        <v>3</v>
      </c>
      <c r="G10" s="17">
        <f t="shared" si="0"/>
        <v>871</v>
      </c>
      <c r="H10" s="20">
        <f t="shared" si="0"/>
        <v>86584</v>
      </c>
      <c r="K10" s="4"/>
      <c r="L10" s="4"/>
      <c r="M10" s="4"/>
      <c r="N10" s="4"/>
    </row>
    <row r="11" spans="1:14" ht="16.5" customHeight="1" thickTop="1">
      <c r="A11" s="54" t="s">
        <v>14</v>
      </c>
      <c r="B11" s="52" t="s">
        <v>15</v>
      </c>
      <c r="C11" s="9">
        <v>11</v>
      </c>
      <c r="D11" s="10">
        <v>22257</v>
      </c>
      <c r="E11" s="15">
        <v>150600</v>
      </c>
      <c r="F11" s="12">
        <v>1</v>
      </c>
      <c r="G11" s="21">
        <v>258</v>
      </c>
      <c r="H11" s="22">
        <v>26400</v>
      </c>
      <c r="K11" s="4"/>
      <c r="L11" s="4"/>
      <c r="M11" s="4"/>
      <c r="N11" s="4"/>
    </row>
    <row r="12" spans="1:14" ht="16.5" customHeight="1">
      <c r="A12" s="55"/>
      <c r="B12" s="52" t="s">
        <v>16</v>
      </c>
      <c r="C12" s="9">
        <v>1</v>
      </c>
      <c r="D12" s="10">
        <v>2796</v>
      </c>
      <c r="E12" s="15">
        <v>17795</v>
      </c>
      <c r="F12" s="12" t="s">
        <v>17</v>
      </c>
      <c r="G12" s="21" t="s">
        <v>17</v>
      </c>
      <c r="H12" s="22" t="s">
        <v>17</v>
      </c>
      <c r="K12" s="4"/>
      <c r="L12" s="4"/>
      <c r="M12" s="4"/>
      <c r="N12" s="4"/>
    </row>
    <row r="13" spans="1:13" ht="16.5" customHeight="1">
      <c r="A13" s="55"/>
      <c r="B13" s="52" t="s">
        <v>18</v>
      </c>
      <c r="C13" s="9">
        <v>3</v>
      </c>
      <c r="D13" s="10">
        <v>4021</v>
      </c>
      <c r="E13" s="15">
        <v>17968</v>
      </c>
      <c r="F13" s="12" t="s">
        <v>17</v>
      </c>
      <c r="G13" s="21" t="s">
        <v>17</v>
      </c>
      <c r="H13" s="22" t="s">
        <v>17</v>
      </c>
      <c r="K13" s="23"/>
      <c r="L13" s="23"/>
      <c r="M13" s="23"/>
    </row>
    <row r="14" spans="1:8" ht="16.5" customHeight="1" thickBot="1">
      <c r="A14" s="56"/>
      <c r="B14" s="52" t="s">
        <v>19</v>
      </c>
      <c r="C14" s="9">
        <v>1</v>
      </c>
      <c r="D14" s="10">
        <v>3936</v>
      </c>
      <c r="E14" s="15">
        <v>20911</v>
      </c>
      <c r="F14" s="12" t="s">
        <v>17</v>
      </c>
      <c r="G14" s="21" t="s">
        <v>17</v>
      </c>
      <c r="H14" s="22" t="s">
        <v>17</v>
      </c>
    </row>
    <row r="15" spans="1:12" ht="16.5" customHeight="1" thickBot="1" thickTop="1">
      <c r="A15" s="62" t="s">
        <v>13</v>
      </c>
      <c r="B15" s="63"/>
      <c r="C15" s="16">
        <f aca="true" t="shared" si="1" ref="C15:H15">SUM(C11:C14)</f>
        <v>16</v>
      </c>
      <c r="D15" s="17">
        <f t="shared" si="1"/>
        <v>33010</v>
      </c>
      <c r="E15" s="18">
        <f t="shared" si="1"/>
        <v>207274</v>
      </c>
      <c r="F15" s="24">
        <f t="shared" si="1"/>
        <v>1</v>
      </c>
      <c r="G15" s="17">
        <f t="shared" si="1"/>
        <v>258</v>
      </c>
      <c r="H15" s="20">
        <f t="shared" si="1"/>
        <v>26400</v>
      </c>
      <c r="K15" s="14"/>
      <c r="L15" s="14"/>
    </row>
    <row r="16" spans="1:12" ht="16.5" customHeight="1" thickTop="1">
      <c r="A16" s="54" t="s">
        <v>20</v>
      </c>
      <c r="B16" s="52" t="s">
        <v>21</v>
      </c>
      <c r="C16" s="9">
        <v>2</v>
      </c>
      <c r="D16" s="10">
        <v>2209</v>
      </c>
      <c r="E16" s="15">
        <v>164643</v>
      </c>
      <c r="F16" s="12">
        <v>1</v>
      </c>
      <c r="G16" s="21">
        <v>25</v>
      </c>
      <c r="H16" s="22">
        <v>5000</v>
      </c>
      <c r="K16" s="25"/>
      <c r="L16" s="25"/>
    </row>
    <row r="17" spans="1:12" ht="16.5" customHeight="1">
      <c r="A17" s="55"/>
      <c r="B17" s="52" t="s">
        <v>20</v>
      </c>
      <c r="C17" s="26">
        <v>8</v>
      </c>
      <c r="D17" s="21">
        <v>1494</v>
      </c>
      <c r="E17" s="27">
        <v>36052</v>
      </c>
      <c r="F17" s="12" t="s">
        <v>17</v>
      </c>
      <c r="G17" s="21" t="s">
        <v>17</v>
      </c>
      <c r="H17" s="22" t="s">
        <v>17</v>
      </c>
      <c r="K17" s="25"/>
      <c r="L17" s="25"/>
    </row>
    <row r="18" spans="1:8" ht="16.5" customHeight="1" thickBot="1">
      <c r="A18" s="56"/>
      <c r="B18" s="52" t="s">
        <v>22</v>
      </c>
      <c r="C18" s="9">
        <v>3</v>
      </c>
      <c r="D18" s="10">
        <v>1058</v>
      </c>
      <c r="E18" s="15">
        <v>5309</v>
      </c>
      <c r="F18" s="12" t="s">
        <v>17</v>
      </c>
      <c r="G18" s="21" t="s">
        <v>17</v>
      </c>
      <c r="H18" s="22" t="s">
        <v>17</v>
      </c>
    </row>
    <row r="19" spans="1:8" ht="16.5" customHeight="1" thickBot="1" thickTop="1">
      <c r="A19" s="62" t="s">
        <v>13</v>
      </c>
      <c r="B19" s="63"/>
      <c r="C19" s="16">
        <f aca="true" t="shared" si="2" ref="C19:H19">SUM(C16:C18)</f>
        <v>13</v>
      </c>
      <c r="D19" s="17">
        <f t="shared" si="2"/>
        <v>4761</v>
      </c>
      <c r="E19" s="18">
        <f t="shared" si="2"/>
        <v>206004</v>
      </c>
      <c r="F19" s="24">
        <f t="shared" si="2"/>
        <v>1</v>
      </c>
      <c r="G19" s="17">
        <f t="shared" si="2"/>
        <v>25</v>
      </c>
      <c r="H19" s="20">
        <f t="shared" si="2"/>
        <v>5000</v>
      </c>
    </row>
    <row r="20" spans="1:8" ht="16.5" customHeight="1" thickTop="1">
      <c r="A20" s="54" t="s">
        <v>23</v>
      </c>
      <c r="B20" s="52" t="s">
        <v>24</v>
      </c>
      <c r="C20" s="9">
        <v>4</v>
      </c>
      <c r="D20" s="10">
        <v>6504</v>
      </c>
      <c r="E20" s="15">
        <v>67209</v>
      </c>
      <c r="F20" s="12">
        <v>1</v>
      </c>
      <c r="G20" s="10">
        <v>25</v>
      </c>
      <c r="H20" s="11">
        <v>2500</v>
      </c>
    </row>
    <row r="21" spans="1:8" ht="16.5" customHeight="1">
      <c r="A21" s="55"/>
      <c r="B21" s="52" t="s">
        <v>25</v>
      </c>
      <c r="C21" s="9">
        <v>5</v>
      </c>
      <c r="D21" s="10">
        <v>10717</v>
      </c>
      <c r="E21" s="15">
        <v>165461</v>
      </c>
      <c r="F21" s="12">
        <v>1</v>
      </c>
      <c r="G21" s="10">
        <v>130</v>
      </c>
      <c r="H21" s="11">
        <v>13000</v>
      </c>
    </row>
    <row r="22" spans="1:8" ht="16.5" customHeight="1" thickBot="1">
      <c r="A22" s="56"/>
      <c r="B22" s="52" t="s">
        <v>26</v>
      </c>
      <c r="C22" s="9">
        <v>3</v>
      </c>
      <c r="D22" s="10">
        <v>314</v>
      </c>
      <c r="E22" s="15">
        <v>1296</v>
      </c>
      <c r="F22" s="12" t="s">
        <v>17</v>
      </c>
      <c r="G22" s="21" t="s">
        <v>17</v>
      </c>
      <c r="H22" s="22" t="s">
        <v>17</v>
      </c>
    </row>
    <row r="23" spans="1:8" ht="16.5" customHeight="1" thickBot="1" thickTop="1">
      <c r="A23" s="57" t="s">
        <v>13</v>
      </c>
      <c r="B23" s="58"/>
      <c r="C23" s="28">
        <f aca="true" t="shared" si="3" ref="C23:H23">SUM(C20:C22)</f>
        <v>12</v>
      </c>
      <c r="D23" s="29">
        <f t="shared" si="3"/>
        <v>17535</v>
      </c>
      <c r="E23" s="30">
        <f t="shared" si="3"/>
        <v>233966</v>
      </c>
      <c r="F23" s="31">
        <f t="shared" si="3"/>
        <v>2</v>
      </c>
      <c r="G23" s="29">
        <f t="shared" si="3"/>
        <v>155</v>
      </c>
      <c r="H23" s="32">
        <f t="shared" si="3"/>
        <v>15500</v>
      </c>
    </row>
    <row r="24" spans="1:8" ht="16.5" customHeight="1" thickTop="1">
      <c r="A24" s="55" t="s">
        <v>27</v>
      </c>
      <c r="B24" s="52" t="s">
        <v>28</v>
      </c>
      <c r="C24" s="33">
        <v>1</v>
      </c>
      <c r="D24" s="34">
        <v>1915</v>
      </c>
      <c r="E24" s="35">
        <v>5748</v>
      </c>
      <c r="F24" s="12" t="s">
        <v>17</v>
      </c>
      <c r="G24" s="21" t="s">
        <v>17</v>
      </c>
      <c r="H24" s="22" t="s">
        <v>17</v>
      </c>
    </row>
    <row r="25" spans="1:8" ht="16.5" customHeight="1">
      <c r="A25" s="55"/>
      <c r="B25" s="52" t="s">
        <v>29</v>
      </c>
      <c r="C25" s="26">
        <v>5</v>
      </c>
      <c r="D25" s="21">
        <v>2150</v>
      </c>
      <c r="E25" s="27">
        <v>6542</v>
      </c>
      <c r="F25" s="12" t="s">
        <v>17</v>
      </c>
      <c r="G25" s="21" t="s">
        <v>17</v>
      </c>
      <c r="H25" s="22" t="s">
        <v>17</v>
      </c>
    </row>
    <row r="26" spans="1:8" ht="16.5" customHeight="1" thickBot="1">
      <c r="A26" s="56"/>
      <c r="B26" s="52" t="s">
        <v>27</v>
      </c>
      <c r="C26" s="26">
        <v>3</v>
      </c>
      <c r="D26" s="21">
        <v>379</v>
      </c>
      <c r="E26" s="27">
        <v>3344</v>
      </c>
      <c r="F26" s="12" t="s">
        <v>17</v>
      </c>
      <c r="G26" s="21" t="s">
        <v>17</v>
      </c>
      <c r="H26" s="22" t="s">
        <v>17</v>
      </c>
    </row>
    <row r="27" spans="1:8" ht="16.5" customHeight="1" thickBot="1" thickTop="1">
      <c r="A27" s="57" t="s">
        <v>13</v>
      </c>
      <c r="B27" s="58"/>
      <c r="C27" s="28">
        <f>SUM(C24:C26)</f>
        <v>9</v>
      </c>
      <c r="D27" s="29">
        <f>SUM(D24:D26)</f>
        <v>4444</v>
      </c>
      <c r="E27" s="30">
        <f>SUM(E24:E26)</f>
        <v>15634</v>
      </c>
      <c r="F27" s="19" t="s">
        <v>17</v>
      </c>
      <c r="G27" s="17" t="s">
        <v>17</v>
      </c>
      <c r="H27" s="20" t="s">
        <v>17</v>
      </c>
    </row>
    <row r="28" spans="1:8" ht="16.5" customHeight="1" thickTop="1">
      <c r="A28" s="55" t="s">
        <v>30</v>
      </c>
      <c r="B28" s="52" t="s">
        <v>31</v>
      </c>
      <c r="C28" s="9">
        <v>5</v>
      </c>
      <c r="D28" s="10">
        <v>3155</v>
      </c>
      <c r="E28" s="15">
        <v>130048</v>
      </c>
      <c r="F28" s="12">
        <v>1</v>
      </c>
      <c r="G28" s="10">
        <v>66</v>
      </c>
      <c r="H28" s="11">
        <v>31000</v>
      </c>
    </row>
    <row r="29" spans="1:8" ht="16.5" customHeight="1">
      <c r="A29" s="55"/>
      <c r="B29" s="52" t="s">
        <v>32</v>
      </c>
      <c r="C29" s="26">
        <v>5</v>
      </c>
      <c r="D29" s="21">
        <v>1142</v>
      </c>
      <c r="E29" s="27">
        <v>28751</v>
      </c>
      <c r="F29" s="12" t="s">
        <v>17</v>
      </c>
      <c r="G29" s="21" t="s">
        <v>17</v>
      </c>
      <c r="H29" s="22" t="s">
        <v>17</v>
      </c>
    </row>
    <row r="30" spans="1:8" ht="16.5" customHeight="1" thickBot="1">
      <c r="A30" s="56"/>
      <c r="B30" s="52" t="s">
        <v>33</v>
      </c>
      <c r="C30" s="9">
        <v>2</v>
      </c>
      <c r="D30" s="10">
        <v>811</v>
      </c>
      <c r="E30" s="15">
        <v>6471</v>
      </c>
      <c r="F30" s="12" t="s">
        <v>17</v>
      </c>
      <c r="G30" s="21" t="s">
        <v>17</v>
      </c>
      <c r="H30" s="22" t="s">
        <v>17</v>
      </c>
    </row>
    <row r="31" spans="1:12" ht="16.5" customHeight="1" thickBot="1" thickTop="1">
      <c r="A31" s="57" t="s">
        <v>13</v>
      </c>
      <c r="B31" s="58"/>
      <c r="C31" s="28">
        <f aca="true" t="shared" si="4" ref="C31:H31">SUM(C28:C30)</f>
        <v>12</v>
      </c>
      <c r="D31" s="29">
        <f t="shared" si="4"/>
        <v>5108</v>
      </c>
      <c r="E31" s="30">
        <f t="shared" si="4"/>
        <v>165270</v>
      </c>
      <c r="F31" s="31">
        <f t="shared" si="4"/>
        <v>1</v>
      </c>
      <c r="G31" s="29">
        <f t="shared" si="4"/>
        <v>66</v>
      </c>
      <c r="H31" s="32">
        <f t="shared" si="4"/>
        <v>31000</v>
      </c>
      <c r="K31" s="36"/>
      <c r="L31" s="36"/>
    </row>
    <row r="32" spans="1:12" ht="16.5" customHeight="1" thickTop="1">
      <c r="A32" s="55" t="s">
        <v>34</v>
      </c>
      <c r="B32" s="52" t="s">
        <v>35</v>
      </c>
      <c r="C32" s="37"/>
      <c r="D32" s="38"/>
      <c r="E32" s="39"/>
      <c r="F32" s="12"/>
      <c r="G32" s="21"/>
      <c r="H32" s="22"/>
      <c r="K32" s="36"/>
      <c r="L32" s="36"/>
    </row>
    <row r="33" spans="1:12" ht="16.5" customHeight="1">
      <c r="A33" s="55"/>
      <c r="B33" s="52" t="s">
        <v>36</v>
      </c>
      <c r="C33" s="26">
        <v>1</v>
      </c>
      <c r="D33" s="21">
        <v>2219</v>
      </c>
      <c r="E33" s="27">
        <v>17005</v>
      </c>
      <c r="F33" s="12" t="s">
        <v>17</v>
      </c>
      <c r="G33" s="21" t="s">
        <v>17</v>
      </c>
      <c r="H33" s="22" t="s">
        <v>17</v>
      </c>
      <c r="K33" s="36"/>
      <c r="L33" s="36"/>
    </row>
    <row r="34" spans="1:12" ht="16.5" customHeight="1">
      <c r="A34" s="55"/>
      <c r="B34" s="52" t="s">
        <v>37</v>
      </c>
      <c r="C34" s="9">
        <v>2</v>
      </c>
      <c r="D34" s="10">
        <v>2221</v>
      </c>
      <c r="E34" s="15">
        <v>13951</v>
      </c>
      <c r="F34" s="12">
        <v>1</v>
      </c>
      <c r="G34" s="10">
        <v>319</v>
      </c>
      <c r="H34" s="11">
        <v>33400</v>
      </c>
      <c r="K34" s="4"/>
      <c r="L34" s="40"/>
    </row>
    <row r="35" spans="1:12" ht="16.5" customHeight="1">
      <c r="A35" s="55"/>
      <c r="B35" s="52" t="s">
        <v>38</v>
      </c>
      <c r="C35" s="9">
        <v>1</v>
      </c>
      <c r="D35" s="10">
        <v>2536</v>
      </c>
      <c r="E35" s="15">
        <v>18340</v>
      </c>
      <c r="F35" s="12" t="s">
        <v>17</v>
      </c>
      <c r="G35" s="21" t="s">
        <v>17</v>
      </c>
      <c r="H35" s="22" t="s">
        <v>17</v>
      </c>
      <c r="K35" s="4"/>
      <c r="L35" s="4"/>
    </row>
    <row r="36" spans="1:8" ht="16.5" customHeight="1">
      <c r="A36" s="55"/>
      <c r="B36" s="52" t="s">
        <v>39</v>
      </c>
      <c r="C36" s="9">
        <v>1</v>
      </c>
      <c r="D36" s="10">
        <v>2088</v>
      </c>
      <c r="E36" s="15">
        <v>7193</v>
      </c>
      <c r="F36" s="12" t="s">
        <v>17</v>
      </c>
      <c r="G36" s="21" t="s">
        <v>17</v>
      </c>
      <c r="H36" s="22" t="s">
        <v>17</v>
      </c>
    </row>
    <row r="37" spans="1:8" ht="16.5" customHeight="1">
      <c r="A37" s="55"/>
      <c r="B37" s="52" t="s">
        <v>40</v>
      </c>
      <c r="C37" s="9">
        <v>1</v>
      </c>
      <c r="D37" s="10">
        <v>2020</v>
      </c>
      <c r="E37" s="15">
        <v>7830</v>
      </c>
      <c r="F37" s="12" t="s">
        <v>17</v>
      </c>
      <c r="G37" s="21" t="s">
        <v>17</v>
      </c>
      <c r="H37" s="22" t="s">
        <v>17</v>
      </c>
    </row>
    <row r="38" spans="1:8" ht="16.5" customHeight="1" thickBot="1">
      <c r="A38" s="59"/>
      <c r="B38" s="53" t="s">
        <v>41</v>
      </c>
      <c r="C38" s="9">
        <v>1</v>
      </c>
      <c r="D38" s="10">
        <v>193</v>
      </c>
      <c r="E38" s="15">
        <v>1278</v>
      </c>
      <c r="F38" s="12" t="s">
        <v>17</v>
      </c>
      <c r="G38" s="21" t="s">
        <v>17</v>
      </c>
      <c r="H38" s="22" t="s">
        <v>17</v>
      </c>
    </row>
    <row r="39" spans="1:8" ht="16.5" customHeight="1" thickBot="1" thickTop="1">
      <c r="A39" s="60" t="s">
        <v>13</v>
      </c>
      <c r="B39" s="60"/>
      <c r="C39" s="28">
        <f aca="true" t="shared" si="5" ref="C39:H39">SUM(C32:C38)</f>
        <v>7</v>
      </c>
      <c r="D39" s="29">
        <f t="shared" si="5"/>
        <v>11277</v>
      </c>
      <c r="E39" s="30">
        <f t="shared" si="5"/>
        <v>65597</v>
      </c>
      <c r="F39" s="31">
        <f t="shared" si="5"/>
        <v>1</v>
      </c>
      <c r="G39" s="29">
        <f t="shared" si="5"/>
        <v>319</v>
      </c>
      <c r="H39" s="32">
        <f t="shared" si="5"/>
        <v>33400</v>
      </c>
    </row>
    <row r="40" spans="1:10" ht="22.5" customHeight="1" thickBot="1" thickTop="1">
      <c r="A40" s="61" t="s">
        <v>42</v>
      </c>
      <c r="B40" s="61"/>
      <c r="C40" s="41">
        <f>SUM(C39,C31,C27,C23,C19,C15,C10)</f>
        <v>81</v>
      </c>
      <c r="D40" s="17">
        <f>D10+D15+D19+D23+D27+D31+D39</f>
        <v>90182</v>
      </c>
      <c r="E40" s="24">
        <f>SUM(E10+E15+E19+E23+E27+E31+E39)</f>
        <v>1311834</v>
      </c>
      <c r="F40" s="42">
        <f>SUM(F39,F31,F27,F23,F19,F15,F10)</f>
        <v>9</v>
      </c>
      <c r="G40" s="43">
        <f>SUM(G10+G15+G19+G23+G31+G39)</f>
        <v>1694</v>
      </c>
      <c r="H40" s="20">
        <f>SUM(H39,H31,H27,H23,H19,H15,H10)</f>
        <v>197884</v>
      </c>
      <c r="J40" s="44"/>
    </row>
    <row r="41" spans="1:8" ht="15.75" thickTop="1">
      <c r="A41" s="45"/>
      <c r="B41" s="45"/>
      <c r="C41" s="46"/>
      <c r="D41" s="46"/>
      <c r="E41" s="47"/>
      <c r="F41" s="46"/>
      <c r="G41" s="46"/>
      <c r="H41" s="46"/>
    </row>
    <row r="43" ht="15">
      <c r="B43" s="49"/>
    </row>
    <row r="44" spans="2:8" ht="15">
      <c r="B44" s="45"/>
      <c r="C44" s="51"/>
      <c r="D44" s="51"/>
      <c r="E44" s="51"/>
      <c r="F44" s="51"/>
      <c r="G44" s="51"/>
      <c r="H44" s="51"/>
    </row>
  </sheetData>
  <sheetProtection/>
  <mergeCells count="21">
    <mergeCell ref="A3:H3"/>
    <mergeCell ref="A5:A6"/>
    <mergeCell ref="B5:B6"/>
    <mergeCell ref="C5:E5"/>
    <mergeCell ref="F5:H5"/>
    <mergeCell ref="A4:H4"/>
    <mergeCell ref="A7:A9"/>
    <mergeCell ref="A10:B10"/>
    <mergeCell ref="A11:A14"/>
    <mergeCell ref="A15:B15"/>
    <mergeCell ref="A16:A18"/>
    <mergeCell ref="A19:B19"/>
    <mergeCell ref="A20:A22"/>
    <mergeCell ref="A23:B23"/>
    <mergeCell ref="A32:A38"/>
    <mergeCell ref="A39:B39"/>
    <mergeCell ref="A40:B40"/>
    <mergeCell ref="A24:A26"/>
    <mergeCell ref="A27:B27"/>
    <mergeCell ref="A28:A30"/>
    <mergeCell ref="A31:B31"/>
  </mergeCells>
  <printOptions horizontalCentered="1"/>
  <pageMargins left="0.3937007874015748" right="0.98425196850393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Emy</cp:lastModifiedBy>
  <cp:lastPrinted>2007-10-30T07:21:51Z</cp:lastPrinted>
  <dcterms:created xsi:type="dcterms:W3CDTF">2007-09-30T09:03:43Z</dcterms:created>
  <dcterms:modified xsi:type="dcterms:W3CDTF">2010-12-18T11:06:53Z</dcterms:modified>
  <cp:category/>
  <cp:version/>
  <cp:contentType/>
  <cp:contentStatus/>
</cp:coreProperties>
</file>