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130" tabRatio="797" activeTab="0"/>
  </bookViews>
  <sheets>
    <sheet name="مناطق6-1" sheetId="1" r:id="rId1"/>
  </sheets>
  <definedNames/>
  <calcPr fullCalcOnLoad="1"/>
</workbook>
</file>

<file path=xl/sharedStrings.xml><?xml version="1.0" encoding="utf-8"?>
<sst xmlns="http://schemas.openxmlformats.org/spreadsheetml/2006/main" count="362" uniqueCount="57">
  <si>
    <t>الهيئة العامة لتنمية الثروة السمكية</t>
  </si>
  <si>
    <t>مراكب آلية</t>
  </si>
  <si>
    <t>مراكب شراعية</t>
  </si>
  <si>
    <t>جر</t>
  </si>
  <si>
    <t>شانشولا</t>
  </si>
  <si>
    <t>سنار</t>
  </si>
  <si>
    <t>كنار</t>
  </si>
  <si>
    <t>قانونية</t>
  </si>
  <si>
    <t>هواه</t>
  </si>
  <si>
    <t>برار</t>
  </si>
  <si>
    <t>-</t>
  </si>
  <si>
    <t>مطروح</t>
  </si>
  <si>
    <t>سوهاج</t>
  </si>
  <si>
    <t>بورسعيد</t>
  </si>
  <si>
    <t>الفيوم</t>
  </si>
  <si>
    <t>بني سويف</t>
  </si>
  <si>
    <t>المنيا</t>
  </si>
  <si>
    <t>طيور</t>
  </si>
  <si>
    <t>مناصب</t>
  </si>
  <si>
    <t>البحر الأحمر</t>
  </si>
  <si>
    <t>أسوان</t>
  </si>
  <si>
    <t>أسيوط</t>
  </si>
  <si>
    <t>الإسماعيلية</t>
  </si>
  <si>
    <t>القاهرة</t>
  </si>
  <si>
    <t>الجيزة</t>
  </si>
  <si>
    <t>المنطقة</t>
  </si>
  <si>
    <t>المحافظات</t>
  </si>
  <si>
    <t>درجة ثانية</t>
  </si>
  <si>
    <t>درجة ثالثة</t>
  </si>
  <si>
    <t>دمياط</t>
  </si>
  <si>
    <t>الدقهلية</t>
  </si>
  <si>
    <t>الشرقية</t>
  </si>
  <si>
    <t>وسط الدلتا</t>
  </si>
  <si>
    <t>كفر الشيخ</t>
  </si>
  <si>
    <t>الغربية</t>
  </si>
  <si>
    <t>المنوفية</t>
  </si>
  <si>
    <t>القليوبية</t>
  </si>
  <si>
    <t>السويس</t>
  </si>
  <si>
    <t>جنوب سيناء</t>
  </si>
  <si>
    <t>الغربيه</t>
  </si>
  <si>
    <t>البحيرة</t>
  </si>
  <si>
    <t>قنا</t>
  </si>
  <si>
    <t>الشرقيه</t>
  </si>
  <si>
    <t>شمال سيناء</t>
  </si>
  <si>
    <t>وادى النيل</t>
  </si>
  <si>
    <t>الوادى الجديد</t>
  </si>
  <si>
    <t>استاكوزا</t>
  </si>
  <si>
    <t>جدول6-1 وحدات الصيد والتراخيص فى مناطق الثروة السمكية عام 2008</t>
  </si>
  <si>
    <t>درجة أولى</t>
  </si>
  <si>
    <t>بطاقة صياد سنوية</t>
  </si>
  <si>
    <t>بطاقة صياد خمس  سنوات</t>
  </si>
  <si>
    <t>*مراكب ترفيهية</t>
  </si>
  <si>
    <t>إجمالى المنطقة</t>
  </si>
  <si>
    <t>الإجمالى العام</t>
  </si>
  <si>
    <t>تراخيص أخرى</t>
  </si>
  <si>
    <t>الإسكندرية</t>
  </si>
  <si>
    <t>* تراخيص المراكب الترفيهية تصدر من هيئة التفتيش البحرى</t>
  </si>
</sst>
</file>

<file path=xl/styles.xml><?xml version="1.0" encoding="utf-8"?>
<styleSheet xmlns="http://schemas.openxmlformats.org/spreadsheetml/2006/main">
  <numFmts count="1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abic Transparent"/>
      <family val="0"/>
    </font>
    <font>
      <sz val="12"/>
      <name val="Arabic Transparent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 style="double"/>
    </border>
    <border>
      <left/>
      <right style="double"/>
      <top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double"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double"/>
      <top style="dashed"/>
      <bottom style="dashed"/>
    </border>
    <border>
      <left/>
      <right/>
      <top style="dashed"/>
      <bottom style="dashed"/>
    </border>
    <border>
      <left style="double"/>
      <right/>
      <top style="dashed"/>
      <bottom style="dashed"/>
    </border>
    <border>
      <left/>
      <right style="double"/>
      <top style="dashed"/>
      <bottom style="dashed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22" fillId="0" borderId="0" applyNumberFormat="0">
      <alignment horizontal="right"/>
      <protection/>
    </xf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>
      <alignment/>
      <protection/>
    </xf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1" fontId="19" fillId="0" borderId="0" xfId="0" applyNumberFormat="1" applyFont="1" applyFill="1" applyAlignment="1">
      <alignment/>
    </xf>
    <xf numFmtId="0" fontId="27" fillId="0" borderId="0" xfId="0" applyFont="1" applyFill="1" applyBorder="1" applyAlignment="1" quotePrefix="1">
      <alignment horizontal="right" vertical="center" indent="1"/>
    </xf>
    <xf numFmtId="0" fontId="27" fillId="0" borderId="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right" vertical="center" readingOrder="2"/>
    </xf>
    <xf numFmtId="0" fontId="25" fillId="0" borderId="0" xfId="0" applyFont="1" applyFill="1" applyAlignment="1">
      <alignment/>
    </xf>
    <xf numFmtId="1" fontId="19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1" fontId="19" fillId="0" borderId="14" xfId="0" applyNumberFormat="1" applyFont="1" applyFill="1" applyBorder="1" applyAlignment="1">
      <alignment horizontal="right" vertical="center" readingOrder="2"/>
    </xf>
    <xf numFmtId="1" fontId="19" fillId="0" borderId="15" xfId="0" applyNumberFormat="1" applyFont="1" applyFill="1" applyBorder="1" applyAlignment="1">
      <alignment horizontal="right" vertical="center" readingOrder="2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 readingOrder="2"/>
    </xf>
    <xf numFmtId="0" fontId="20" fillId="0" borderId="11" xfId="0" applyFont="1" applyFill="1" applyBorder="1" applyAlignment="1">
      <alignment horizontal="center" vertical="center" wrapText="1" readingOrder="2"/>
    </xf>
    <xf numFmtId="1" fontId="19" fillId="0" borderId="18" xfId="0" applyNumberFormat="1" applyFont="1" applyFill="1" applyBorder="1" applyAlignment="1">
      <alignment horizontal="right" vertical="center" readingOrder="2"/>
    </xf>
    <xf numFmtId="1" fontId="19" fillId="0" borderId="19" xfId="0" applyNumberFormat="1" applyFont="1" applyFill="1" applyBorder="1" applyAlignment="1">
      <alignment horizontal="right" vertical="center" readingOrder="2"/>
    </xf>
    <xf numFmtId="1" fontId="19" fillId="0" borderId="20" xfId="0" applyNumberFormat="1" applyFont="1" applyFill="1" applyBorder="1" applyAlignment="1">
      <alignment horizontal="right" vertical="center" readingOrder="2"/>
    </xf>
    <xf numFmtId="1" fontId="19" fillId="0" borderId="21" xfId="0" applyNumberFormat="1" applyFont="1" applyFill="1" applyBorder="1" applyAlignment="1">
      <alignment horizontal="right" vertical="center" readingOrder="2"/>
    </xf>
    <xf numFmtId="1" fontId="19" fillId="0" borderId="22" xfId="0" applyNumberFormat="1" applyFont="1" applyFill="1" applyBorder="1" applyAlignment="1">
      <alignment horizontal="right" vertical="center" readingOrder="2"/>
    </xf>
    <xf numFmtId="1" fontId="19" fillId="0" borderId="23" xfId="0" applyNumberFormat="1" applyFont="1" applyFill="1" applyBorder="1" applyAlignment="1">
      <alignment horizontal="right" vertical="center" readingOrder="2"/>
    </xf>
    <xf numFmtId="1" fontId="19" fillId="0" borderId="24" xfId="0" applyNumberFormat="1" applyFont="1" applyFill="1" applyBorder="1" applyAlignment="1">
      <alignment horizontal="right" vertical="center" readingOrder="2"/>
    </xf>
    <xf numFmtId="1" fontId="19" fillId="0" borderId="25" xfId="0" applyNumberFormat="1" applyFont="1" applyFill="1" applyBorder="1" applyAlignment="1">
      <alignment horizontal="right" vertical="center" readingOrder="2"/>
    </xf>
    <xf numFmtId="1" fontId="19" fillId="0" borderId="10" xfId="0" applyNumberFormat="1" applyFont="1" applyFill="1" applyBorder="1" applyAlignment="1">
      <alignment horizontal="right" vertical="center" readingOrder="2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 readingOrder="2"/>
    </xf>
    <xf numFmtId="1" fontId="19" fillId="0" borderId="28" xfId="0" applyNumberFormat="1" applyFont="1" applyFill="1" applyBorder="1" applyAlignment="1">
      <alignment horizontal="right" vertical="center" readingOrder="2"/>
    </xf>
    <xf numFmtId="1" fontId="19" fillId="0" borderId="29" xfId="0" applyNumberFormat="1" applyFont="1" applyFill="1" applyBorder="1" applyAlignment="1">
      <alignment horizontal="right" vertical="center" readingOrder="2"/>
    </xf>
    <xf numFmtId="1" fontId="19" fillId="0" borderId="30" xfId="0" applyNumberFormat="1" applyFont="1" applyFill="1" applyBorder="1" applyAlignment="1">
      <alignment horizontal="right" vertical="center" readingOrder="2"/>
    </xf>
    <xf numFmtId="1" fontId="19" fillId="0" borderId="31" xfId="0" applyNumberFormat="1" applyFont="1" applyFill="1" applyBorder="1" applyAlignment="1" quotePrefix="1">
      <alignment horizontal="right" vertical="center" readingOrder="2"/>
    </xf>
    <xf numFmtId="1" fontId="19" fillId="0" borderId="31" xfId="0" applyNumberFormat="1" applyFont="1" applyFill="1" applyBorder="1" applyAlignment="1">
      <alignment horizontal="right" vertical="center" readingOrder="2"/>
    </xf>
    <xf numFmtId="1" fontId="19" fillId="0" borderId="32" xfId="0" applyNumberFormat="1" applyFont="1" applyFill="1" applyBorder="1" applyAlignment="1">
      <alignment horizontal="right" vertical="center" readingOrder="2"/>
    </xf>
    <xf numFmtId="0" fontId="19" fillId="0" borderId="32" xfId="0" applyNumberFormat="1" applyFont="1" applyFill="1" applyBorder="1" applyAlignment="1">
      <alignment horizontal="right" vertical="center" readingOrder="2"/>
    </xf>
    <xf numFmtId="0" fontId="19" fillId="0" borderId="33" xfId="0" applyNumberFormat="1" applyFont="1" applyFill="1" applyBorder="1" applyAlignment="1">
      <alignment horizontal="right" vertical="center" readingOrder="2"/>
    </xf>
    <xf numFmtId="0" fontId="19" fillId="0" borderId="0" xfId="0" applyNumberFormat="1" applyFont="1" applyFill="1" applyBorder="1" applyAlignment="1">
      <alignment horizontal="right" vertical="center" readingOrder="2"/>
    </xf>
    <xf numFmtId="0" fontId="19" fillId="0" borderId="34" xfId="0" applyNumberFormat="1" applyFont="1" applyFill="1" applyBorder="1" applyAlignment="1">
      <alignment horizontal="right" vertical="center" readingOrder="2"/>
    </xf>
    <xf numFmtId="0" fontId="19" fillId="0" borderId="31" xfId="0" applyNumberFormat="1" applyFont="1" applyFill="1" applyBorder="1" applyAlignment="1">
      <alignment horizontal="right" vertical="center" readingOrder="2"/>
    </xf>
    <xf numFmtId="0" fontId="19" fillId="0" borderId="35" xfId="0" applyNumberFormat="1" applyFont="1" applyFill="1" applyBorder="1" applyAlignment="1">
      <alignment horizontal="right" vertical="center" readingOrder="2"/>
    </xf>
    <xf numFmtId="1" fontId="19" fillId="0" borderId="30" xfId="0" applyNumberFormat="1" applyFont="1" applyFill="1" applyBorder="1" applyAlignment="1" quotePrefix="1">
      <alignment horizontal="right" vertical="center" readingOrder="2"/>
    </xf>
    <xf numFmtId="1" fontId="19" fillId="0" borderId="32" xfId="0" applyNumberFormat="1" applyFont="1" applyFill="1" applyBorder="1" applyAlignment="1" quotePrefix="1">
      <alignment horizontal="right" vertical="center" readingOrder="2"/>
    </xf>
    <xf numFmtId="0" fontId="20" fillId="0" borderId="30" xfId="0" applyFont="1" applyFill="1" applyBorder="1" applyAlignment="1">
      <alignment horizontal="right" vertical="center" readingOrder="2"/>
    </xf>
    <xf numFmtId="0" fontId="20" fillId="0" borderId="31" xfId="0" applyFont="1" applyFill="1" applyBorder="1" applyAlignment="1">
      <alignment horizontal="right" vertical="center" readingOrder="2"/>
    </xf>
    <xf numFmtId="0" fontId="20" fillId="0" borderId="32" xfId="0" applyNumberFormat="1" applyFont="1" applyFill="1" applyBorder="1" applyAlignment="1">
      <alignment horizontal="right" vertical="center" readingOrder="2"/>
    </xf>
    <xf numFmtId="0" fontId="20" fillId="0" borderId="31" xfId="0" applyFont="1" applyFill="1" applyBorder="1" applyAlignment="1" quotePrefix="1">
      <alignment horizontal="right" vertical="center" readingOrder="2"/>
    </xf>
    <xf numFmtId="0" fontId="19" fillId="0" borderId="32" xfId="0" applyNumberFormat="1" applyFont="1" applyFill="1" applyBorder="1" applyAlignment="1" quotePrefix="1">
      <alignment horizontal="right" vertical="center" readingOrder="2"/>
    </xf>
    <xf numFmtId="0" fontId="19" fillId="0" borderId="30" xfId="0" applyFont="1" applyFill="1" applyBorder="1" applyAlignment="1" quotePrefix="1">
      <alignment horizontal="right" vertical="center" readingOrder="2"/>
    </xf>
    <xf numFmtId="0" fontId="19" fillId="0" borderId="31" xfId="0" applyFont="1" applyFill="1" applyBorder="1" applyAlignment="1" quotePrefix="1">
      <alignment horizontal="right" vertical="center" readingOrder="2"/>
    </xf>
    <xf numFmtId="1" fontId="19" fillId="0" borderId="36" xfId="0" applyNumberFormat="1" applyFont="1" applyFill="1" applyBorder="1" applyAlignment="1">
      <alignment horizontal="right" vertical="center" readingOrder="2"/>
    </xf>
    <xf numFmtId="1" fontId="19" fillId="0" borderId="37" xfId="0" applyNumberFormat="1" applyFont="1" applyFill="1" applyBorder="1" applyAlignment="1">
      <alignment horizontal="right" vertical="center" readingOrder="2"/>
    </xf>
    <xf numFmtId="1" fontId="19" fillId="0" borderId="38" xfId="0" applyNumberFormat="1" applyFont="1" applyFill="1" applyBorder="1" applyAlignment="1">
      <alignment horizontal="right" vertical="center" readingOrder="2"/>
    </xf>
    <xf numFmtId="0" fontId="19" fillId="0" borderId="38" xfId="0" applyNumberFormat="1" applyFont="1" applyFill="1" applyBorder="1" applyAlignment="1">
      <alignment horizontal="right" vertical="center" readingOrder="2"/>
    </xf>
    <xf numFmtId="0" fontId="19" fillId="0" borderId="39" xfId="0" applyNumberFormat="1" applyFont="1" applyFill="1" applyBorder="1" applyAlignment="1">
      <alignment horizontal="right" vertical="center" readingOrder="2"/>
    </xf>
    <xf numFmtId="0" fontId="19" fillId="0" borderId="40" xfId="0" applyNumberFormat="1" applyFont="1" applyFill="1" applyBorder="1" applyAlignment="1">
      <alignment horizontal="right" vertical="center" readingOrder="2"/>
    </xf>
    <xf numFmtId="0" fontId="19" fillId="0" borderId="41" xfId="0" applyNumberFormat="1" applyFont="1" applyFill="1" applyBorder="1" applyAlignment="1">
      <alignment horizontal="right" vertical="center" readingOrder="2"/>
    </xf>
    <xf numFmtId="0" fontId="19" fillId="0" borderId="37" xfId="0" applyNumberFormat="1" applyFont="1" applyFill="1" applyBorder="1" applyAlignment="1">
      <alignment horizontal="right" vertical="center" readingOrder="2"/>
    </xf>
    <xf numFmtId="0" fontId="19" fillId="0" borderId="42" xfId="0" applyNumberFormat="1" applyFont="1" applyFill="1" applyBorder="1" applyAlignment="1">
      <alignment horizontal="right" vertical="center" readingOrder="2"/>
    </xf>
    <xf numFmtId="1" fontId="19" fillId="0" borderId="37" xfId="0" applyNumberFormat="1" applyFont="1" applyFill="1" applyBorder="1" applyAlignment="1" quotePrefix="1">
      <alignment horizontal="right" vertical="center" readingOrder="2"/>
    </xf>
    <xf numFmtId="1" fontId="19" fillId="0" borderId="38" xfId="0" applyNumberFormat="1" applyFont="1" applyFill="1" applyBorder="1" applyAlignment="1" quotePrefix="1">
      <alignment horizontal="right" vertical="center" readingOrder="2"/>
    </xf>
    <xf numFmtId="1" fontId="19" fillId="0" borderId="36" xfId="0" applyNumberFormat="1" applyFont="1" applyFill="1" applyBorder="1" applyAlignment="1" quotePrefix="1">
      <alignment horizontal="right" vertical="center" readingOrder="2"/>
    </xf>
    <xf numFmtId="0" fontId="19" fillId="0" borderId="38" xfId="0" applyNumberFormat="1" applyFont="1" applyFill="1" applyBorder="1" applyAlignment="1" quotePrefix="1">
      <alignment horizontal="right" vertical="center" readingOrder="2"/>
    </xf>
    <xf numFmtId="0" fontId="19" fillId="0" borderId="36" xfId="0" applyFont="1" applyFill="1" applyBorder="1" applyAlignment="1" quotePrefix="1">
      <alignment horizontal="right" vertical="center" readingOrder="2"/>
    </xf>
    <xf numFmtId="0" fontId="19" fillId="0" borderId="37" xfId="0" applyFont="1" applyFill="1" applyBorder="1" applyAlignment="1" quotePrefix="1">
      <alignment horizontal="right" vertical="center" readingOrder="2"/>
    </xf>
    <xf numFmtId="0" fontId="19" fillId="0" borderId="32" xfId="0" applyFont="1" applyFill="1" applyBorder="1" applyAlignment="1">
      <alignment horizontal="right" vertical="center" indent="1"/>
    </xf>
    <xf numFmtId="0" fontId="19" fillId="0" borderId="38" xfId="0" applyFont="1" applyFill="1" applyBorder="1" applyAlignment="1">
      <alignment horizontal="right" vertical="center" indent="1"/>
    </xf>
    <xf numFmtId="0" fontId="19" fillId="0" borderId="32" xfId="0" applyFont="1" applyFill="1" applyBorder="1" applyAlignment="1">
      <alignment horizontal="right" indent="1"/>
    </xf>
    <xf numFmtId="0" fontId="19" fillId="0" borderId="38" xfId="0" applyFont="1" applyFill="1" applyBorder="1" applyAlignment="1">
      <alignment horizontal="right" indent="1"/>
    </xf>
    <xf numFmtId="0" fontId="19" fillId="0" borderId="32" xfId="0" applyFont="1" applyFill="1" applyBorder="1" applyAlignment="1" quotePrefix="1">
      <alignment horizontal="right" vertical="center" indent="1"/>
    </xf>
    <xf numFmtId="0" fontId="25" fillId="0" borderId="0" xfId="0" applyFont="1" applyFill="1" applyAlignment="1">
      <alignment vertical="center"/>
    </xf>
    <xf numFmtId="1" fontId="0" fillId="0" borderId="0" xfId="0" applyNumberFormat="1" applyFont="1" applyAlignment="1">
      <alignment/>
    </xf>
    <xf numFmtId="0" fontId="19" fillId="0" borderId="35" xfId="0" applyFont="1" applyFill="1" applyBorder="1" applyAlignment="1">
      <alignment horizontal="right" vertical="center" indent="1"/>
    </xf>
    <xf numFmtId="0" fontId="19" fillId="0" borderId="42" xfId="0" applyFont="1" applyFill="1" applyBorder="1" applyAlignment="1">
      <alignment horizontal="right" vertical="center" inden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readingOrder="2"/>
    </xf>
    <xf numFmtId="0" fontId="27" fillId="0" borderId="0" xfId="0" applyFont="1" applyFill="1" applyBorder="1" applyAlignment="1" quotePrefix="1">
      <alignment horizontal="center" vertical="center" readingOrder="2"/>
    </xf>
    <xf numFmtId="0" fontId="24" fillId="0" borderId="46" xfId="0" applyFont="1" applyFill="1" applyBorder="1" applyAlignment="1">
      <alignment horizontal="center" vertical="center" wrapText="1" readingOrder="2"/>
    </xf>
    <xf numFmtId="0" fontId="24" fillId="0" borderId="47" xfId="0" applyFont="1" applyFill="1" applyBorder="1" applyAlignment="1">
      <alignment horizontal="center" vertical="center" wrapText="1" readingOrder="2"/>
    </xf>
    <xf numFmtId="0" fontId="25" fillId="0" borderId="4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textRotation="90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53" xfId="0" applyFont="1" applyFill="1" applyBorder="1" applyAlignment="1">
      <alignment horizontal="center" vertical="center" textRotation="135"/>
    </xf>
    <xf numFmtId="0" fontId="25" fillId="0" borderId="23" xfId="0" applyFont="1" applyFill="1" applyBorder="1" applyAlignment="1">
      <alignment horizontal="center" vertical="center" textRotation="135"/>
    </xf>
    <xf numFmtId="0" fontId="24" fillId="0" borderId="30" xfId="0" applyFont="1" applyFill="1" applyBorder="1" applyAlignment="1">
      <alignment horizontal="center" vertical="center" textRotation="90"/>
    </xf>
    <xf numFmtId="0" fontId="25" fillId="0" borderId="30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right" vertical="center" readingOrder="2"/>
    </xf>
    <xf numFmtId="0" fontId="0" fillId="0" borderId="54" xfId="0" applyFont="1" applyFill="1" applyBorder="1" applyAlignment="1">
      <alignment horizontal="right" vertical="center" readingOrder="2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عادي_Book2 تخطيط 1" xfId="62"/>
    <cellStyle name="عملة [0]_Book2 تخطيط 1" xfId="63"/>
    <cellStyle name="عملة_Book2 تخطيط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rightToLeft="1" tabSelected="1" zoomScalePageLayoutView="0" workbookViewId="0" topLeftCell="A1">
      <selection activeCell="B73" sqref="B73"/>
    </sheetView>
  </sheetViews>
  <sheetFormatPr defaultColWidth="9.140625" defaultRowHeight="12.75"/>
  <cols>
    <col min="1" max="1" width="4.421875" style="6" customWidth="1"/>
    <col min="2" max="2" width="13.57421875" style="6" customWidth="1"/>
    <col min="3" max="3" width="6.57421875" style="6" customWidth="1"/>
    <col min="4" max="6" width="5.7109375" style="6" customWidth="1"/>
    <col min="7" max="7" width="6.140625" style="6" customWidth="1"/>
    <col min="8" max="8" width="7.7109375" style="6" bestFit="1" customWidth="1"/>
    <col min="9" max="9" width="6.7109375" style="6" bestFit="1" customWidth="1"/>
    <col min="10" max="10" width="8.7109375" style="6" customWidth="1"/>
    <col min="11" max="11" width="6.57421875" style="3" customWidth="1"/>
    <col min="12" max="12" width="8.140625" style="6" customWidth="1"/>
    <col min="13" max="13" width="9.7109375" style="6" customWidth="1"/>
    <col min="14" max="14" width="7.140625" style="6" customWidth="1"/>
    <col min="15" max="15" width="6.7109375" style="3" customWidth="1"/>
    <col min="16" max="16" width="6.57421875" style="3" customWidth="1"/>
    <col min="17" max="17" width="5.28125" style="3" customWidth="1"/>
    <col min="18" max="18" width="7.140625" style="3" customWidth="1"/>
    <col min="19" max="19" width="7.28125" style="0" customWidth="1"/>
    <col min="20" max="16384" width="9.140625" style="3" customWidth="1"/>
  </cols>
  <sheetData>
    <row r="1" spans="1:14" ht="13.5" customHeight="1">
      <c r="A1" s="77" t="s">
        <v>0</v>
      </c>
      <c r="B1" s="4"/>
      <c r="C1" s="5"/>
      <c r="D1" s="5"/>
      <c r="E1" s="5"/>
      <c r="F1" s="5"/>
      <c r="G1" s="5"/>
      <c r="H1" s="5"/>
      <c r="I1" s="5"/>
      <c r="J1" s="5"/>
      <c r="L1" s="5"/>
      <c r="M1" s="5"/>
      <c r="N1" s="5"/>
    </row>
    <row r="2" spans="1:14" ht="8.25" customHeight="1">
      <c r="A2" s="4"/>
      <c r="B2" s="4"/>
      <c r="C2" s="5"/>
      <c r="D2" s="5"/>
      <c r="E2" s="5"/>
      <c r="F2" s="5"/>
      <c r="G2" s="5"/>
      <c r="H2" s="5"/>
      <c r="I2" s="5"/>
      <c r="J2" s="5"/>
      <c r="L2" s="5"/>
      <c r="M2" s="5"/>
      <c r="N2" s="5"/>
    </row>
    <row r="3" spans="1:18" ht="13.5" customHeight="1">
      <c r="A3" s="84" t="s">
        <v>47</v>
      </c>
      <c r="B3" s="85"/>
      <c r="C3" s="85"/>
      <c r="D3" s="85"/>
      <c r="E3" s="85"/>
      <c r="F3" s="85"/>
      <c r="G3" s="85"/>
      <c r="H3" s="85"/>
      <c r="I3" s="85"/>
      <c r="J3" s="9"/>
      <c r="K3" s="9"/>
      <c r="L3" s="9"/>
      <c r="M3" s="9"/>
      <c r="N3" s="9"/>
      <c r="O3" s="9"/>
      <c r="P3" s="9"/>
      <c r="Q3" s="9"/>
      <c r="R3" s="9"/>
    </row>
    <row r="4" spans="1:18" ht="7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</row>
    <row r="5" spans="1:18" s="1" customFormat="1" ht="15" customHeight="1" thickTop="1">
      <c r="A5" s="95" t="s">
        <v>25</v>
      </c>
      <c r="B5" s="97" t="s">
        <v>26</v>
      </c>
      <c r="C5" s="92" t="s">
        <v>1</v>
      </c>
      <c r="D5" s="93"/>
      <c r="E5" s="93"/>
      <c r="F5" s="93"/>
      <c r="G5" s="94"/>
      <c r="H5" s="92" t="s">
        <v>2</v>
      </c>
      <c r="I5" s="93"/>
      <c r="J5" s="94"/>
      <c r="K5" s="86" t="s">
        <v>51</v>
      </c>
      <c r="L5" s="88" t="s">
        <v>49</v>
      </c>
      <c r="M5" s="90" t="s">
        <v>50</v>
      </c>
      <c r="N5" s="81" t="s">
        <v>54</v>
      </c>
      <c r="O5" s="82"/>
      <c r="P5" s="82"/>
      <c r="Q5" s="82"/>
      <c r="R5" s="83"/>
    </row>
    <row r="6" spans="1:18" s="1" customFormat="1" ht="28.5" customHeight="1" thickBot="1">
      <c r="A6" s="96"/>
      <c r="B6" s="98"/>
      <c r="C6" s="32" t="s">
        <v>3</v>
      </c>
      <c r="D6" s="33" t="s">
        <v>4</v>
      </c>
      <c r="E6" s="33" t="s">
        <v>5</v>
      </c>
      <c r="F6" s="33" t="s">
        <v>6</v>
      </c>
      <c r="G6" s="34" t="s">
        <v>7</v>
      </c>
      <c r="H6" s="32" t="s">
        <v>48</v>
      </c>
      <c r="I6" s="11" t="s">
        <v>27</v>
      </c>
      <c r="J6" s="12" t="s">
        <v>28</v>
      </c>
      <c r="K6" s="87"/>
      <c r="L6" s="89"/>
      <c r="M6" s="91"/>
      <c r="N6" s="19" t="s">
        <v>8</v>
      </c>
      <c r="O6" s="20" t="s">
        <v>9</v>
      </c>
      <c r="P6" s="21" t="s">
        <v>46</v>
      </c>
      <c r="Q6" s="22" t="s">
        <v>17</v>
      </c>
      <c r="R6" s="35" t="s">
        <v>18</v>
      </c>
    </row>
    <row r="7" spans="1:18" s="16" customFormat="1" ht="15" customHeight="1" thickTop="1">
      <c r="A7" s="100" t="s">
        <v>39</v>
      </c>
      <c r="B7" s="72" t="s">
        <v>11</v>
      </c>
      <c r="C7" s="38" t="s">
        <v>10</v>
      </c>
      <c r="D7" s="39" t="s">
        <v>10</v>
      </c>
      <c r="E7" s="39">
        <v>2</v>
      </c>
      <c r="F7" s="40">
        <v>12</v>
      </c>
      <c r="G7" s="41" t="s">
        <v>10</v>
      </c>
      <c r="H7" s="38" t="s">
        <v>10</v>
      </c>
      <c r="I7" s="40" t="s">
        <v>10</v>
      </c>
      <c r="J7" s="42">
        <v>48</v>
      </c>
      <c r="K7" s="43" t="s">
        <v>10</v>
      </c>
      <c r="L7" s="44">
        <v>86</v>
      </c>
      <c r="M7" s="43">
        <v>17</v>
      </c>
      <c r="N7" s="45">
        <v>86</v>
      </c>
      <c r="O7" s="46">
        <v>10</v>
      </c>
      <c r="P7" s="44" t="s">
        <v>10</v>
      </c>
      <c r="Q7" s="46" t="s">
        <v>10</v>
      </c>
      <c r="R7" s="47" t="s">
        <v>10</v>
      </c>
    </row>
    <row r="8" spans="1:18" s="16" customFormat="1" ht="15" customHeight="1">
      <c r="A8" s="100"/>
      <c r="B8" s="73" t="s">
        <v>55</v>
      </c>
      <c r="C8" s="57">
        <v>53</v>
      </c>
      <c r="D8" s="58">
        <v>23</v>
      </c>
      <c r="E8" s="58">
        <v>423</v>
      </c>
      <c r="F8" s="58">
        <v>162</v>
      </c>
      <c r="G8" s="59">
        <v>1</v>
      </c>
      <c r="H8" s="57" t="s">
        <v>10</v>
      </c>
      <c r="I8" s="58">
        <v>8</v>
      </c>
      <c r="J8" s="60">
        <v>1372</v>
      </c>
      <c r="K8" s="61" t="s">
        <v>10</v>
      </c>
      <c r="L8" s="62">
        <v>1577</v>
      </c>
      <c r="M8" s="61">
        <v>1367</v>
      </c>
      <c r="N8" s="63">
        <v>1043</v>
      </c>
      <c r="O8" s="64">
        <v>7</v>
      </c>
      <c r="P8" s="62" t="s">
        <v>10</v>
      </c>
      <c r="Q8" s="64" t="s">
        <v>10</v>
      </c>
      <c r="R8" s="65" t="s">
        <v>10</v>
      </c>
    </row>
    <row r="9" spans="1:18" s="16" customFormat="1" ht="15" customHeight="1" thickBot="1">
      <c r="A9" s="100"/>
      <c r="B9" s="72" t="s">
        <v>40</v>
      </c>
      <c r="C9" s="38">
        <v>201</v>
      </c>
      <c r="D9" s="39">
        <v>54</v>
      </c>
      <c r="E9" s="39">
        <v>173</v>
      </c>
      <c r="F9" s="40">
        <v>169</v>
      </c>
      <c r="G9" s="41" t="s">
        <v>10</v>
      </c>
      <c r="H9" s="48">
        <v>4</v>
      </c>
      <c r="I9" s="39">
        <v>57</v>
      </c>
      <c r="J9" s="42">
        <v>981</v>
      </c>
      <c r="K9" s="43" t="s">
        <v>10</v>
      </c>
      <c r="L9" s="44">
        <v>4968</v>
      </c>
      <c r="M9" s="43">
        <v>1239</v>
      </c>
      <c r="N9" s="45">
        <v>12</v>
      </c>
      <c r="O9" s="46">
        <v>47</v>
      </c>
      <c r="P9" s="44" t="s">
        <v>10</v>
      </c>
      <c r="Q9" s="46" t="s">
        <v>10</v>
      </c>
      <c r="R9" s="47" t="s">
        <v>10</v>
      </c>
    </row>
    <row r="10" spans="1:18" s="16" customFormat="1" ht="12.75" customHeight="1" thickBot="1" thickTop="1">
      <c r="A10" s="101" t="s">
        <v>52</v>
      </c>
      <c r="B10" s="102"/>
      <c r="C10" s="13">
        <f aca="true" t="shared" si="0" ref="C10:O10">SUM(C7:C9)</f>
        <v>254</v>
      </c>
      <c r="D10" s="23">
        <f t="shared" si="0"/>
        <v>77</v>
      </c>
      <c r="E10" s="23">
        <f t="shared" si="0"/>
        <v>598</v>
      </c>
      <c r="F10" s="23">
        <f t="shared" si="0"/>
        <v>343</v>
      </c>
      <c r="G10" s="24">
        <f t="shared" si="0"/>
        <v>1</v>
      </c>
      <c r="H10" s="13">
        <f t="shared" si="0"/>
        <v>4</v>
      </c>
      <c r="I10" s="23">
        <f t="shared" si="0"/>
        <v>65</v>
      </c>
      <c r="J10" s="24">
        <f t="shared" si="0"/>
        <v>2401</v>
      </c>
      <c r="K10" s="25" t="s">
        <v>10</v>
      </c>
      <c r="L10" s="13">
        <f t="shared" si="0"/>
        <v>6631</v>
      </c>
      <c r="M10" s="25">
        <f t="shared" si="0"/>
        <v>2623</v>
      </c>
      <c r="N10" s="17">
        <f t="shared" si="0"/>
        <v>1141</v>
      </c>
      <c r="O10" s="23">
        <f t="shared" si="0"/>
        <v>64</v>
      </c>
      <c r="P10" s="18" t="s">
        <v>10</v>
      </c>
      <c r="Q10" s="23" t="s">
        <v>10</v>
      </c>
      <c r="R10" s="36" t="s">
        <v>10</v>
      </c>
    </row>
    <row r="11" spans="1:18" s="2" customFormat="1" ht="15.75" thickTop="1">
      <c r="A11" s="100" t="s">
        <v>32</v>
      </c>
      <c r="B11" s="72" t="s">
        <v>33</v>
      </c>
      <c r="C11" s="38">
        <v>17</v>
      </c>
      <c r="D11" s="40">
        <v>40</v>
      </c>
      <c r="E11" s="40">
        <v>217</v>
      </c>
      <c r="F11" s="40">
        <v>7</v>
      </c>
      <c r="G11" s="41" t="s">
        <v>10</v>
      </c>
      <c r="H11" s="38">
        <v>13</v>
      </c>
      <c r="I11" s="40">
        <v>199</v>
      </c>
      <c r="J11" s="42">
        <f>2049+30+873+8</f>
        <v>2960</v>
      </c>
      <c r="K11" s="43" t="s">
        <v>10</v>
      </c>
      <c r="L11" s="44">
        <v>1450</v>
      </c>
      <c r="M11" s="43">
        <v>1601</v>
      </c>
      <c r="N11" s="45" t="s">
        <v>10</v>
      </c>
      <c r="O11" s="46">
        <v>7</v>
      </c>
      <c r="P11" s="44" t="s">
        <v>10</v>
      </c>
      <c r="Q11" s="46" t="s">
        <v>10</v>
      </c>
      <c r="R11" s="47" t="s">
        <v>10</v>
      </c>
    </row>
    <row r="12" spans="1:18" s="2" customFormat="1" ht="15">
      <c r="A12" s="100"/>
      <c r="B12" s="73" t="s">
        <v>34</v>
      </c>
      <c r="C12" s="57" t="s">
        <v>10</v>
      </c>
      <c r="D12" s="58" t="s">
        <v>10</v>
      </c>
      <c r="E12" s="58" t="s">
        <v>10</v>
      </c>
      <c r="F12" s="58" t="s">
        <v>10</v>
      </c>
      <c r="G12" s="59" t="s">
        <v>10</v>
      </c>
      <c r="H12" s="57" t="s">
        <v>10</v>
      </c>
      <c r="I12" s="58" t="s">
        <v>10</v>
      </c>
      <c r="J12" s="60">
        <v>1168</v>
      </c>
      <c r="K12" s="61" t="s">
        <v>10</v>
      </c>
      <c r="L12" s="62">
        <v>100</v>
      </c>
      <c r="M12" s="61">
        <v>181</v>
      </c>
      <c r="N12" s="63">
        <v>164</v>
      </c>
      <c r="O12" s="64">
        <v>52</v>
      </c>
      <c r="P12" s="62" t="s">
        <v>10</v>
      </c>
      <c r="Q12" s="64" t="s">
        <v>10</v>
      </c>
      <c r="R12" s="65" t="s">
        <v>10</v>
      </c>
    </row>
    <row r="13" spans="1:18" s="2" customFormat="1" ht="15">
      <c r="A13" s="100"/>
      <c r="B13" s="73" t="s">
        <v>36</v>
      </c>
      <c r="C13" s="57" t="s">
        <v>10</v>
      </c>
      <c r="D13" s="58" t="s">
        <v>10</v>
      </c>
      <c r="E13" s="58" t="s">
        <v>10</v>
      </c>
      <c r="F13" s="58" t="s">
        <v>10</v>
      </c>
      <c r="G13" s="59" t="s">
        <v>10</v>
      </c>
      <c r="H13" s="57" t="s">
        <v>10</v>
      </c>
      <c r="I13" s="58" t="s">
        <v>10</v>
      </c>
      <c r="J13" s="60">
        <v>1614</v>
      </c>
      <c r="K13" s="61" t="s">
        <v>10</v>
      </c>
      <c r="L13" s="62">
        <v>150</v>
      </c>
      <c r="M13" s="61">
        <v>553</v>
      </c>
      <c r="N13" s="63">
        <v>372</v>
      </c>
      <c r="O13" s="64">
        <v>35</v>
      </c>
      <c r="P13" s="62" t="s">
        <v>10</v>
      </c>
      <c r="Q13" s="64" t="s">
        <v>10</v>
      </c>
      <c r="R13" s="65" t="s">
        <v>10</v>
      </c>
    </row>
    <row r="14" spans="1:18" s="2" customFormat="1" ht="15.75" thickBot="1">
      <c r="A14" s="100"/>
      <c r="B14" s="72" t="s">
        <v>35</v>
      </c>
      <c r="C14" s="38" t="s">
        <v>10</v>
      </c>
      <c r="D14" s="40" t="s">
        <v>10</v>
      </c>
      <c r="E14" s="40" t="s">
        <v>10</v>
      </c>
      <c r="F14" s="40" t="s">
        <v>10</v>
      </c>
      <c r="G14" s="41" t="s">
        <v>10</v>
      </c>
      <c r="H14" s="38" t="s">
        <v>10</v>
      </c>
      <c r="I14" s="40" t="s">
        <v>10</v>
      </c>
      <c r="J14" s="42">
        <v>1774</v>
      </c>
      <c r="K14" s="43" t="s">
        <v>10</v>
      </c>
      <c r="L14" s="44">
        <v>124</v>
      </c>
      <c r="M14" s="43">
        <v>359</v>
      </c>
      <c r="N14" s="45">
        <v>189</v>
      </c>
      <c r="O14" s="46">
        <v>96</v>
      </c>
      <c r="P14" s="44" t="s">
        <v>10</v>
      </c>
      <c r="Q14" s="46" t="s">
        <v>10</v>
      </c>
      <c r="R14" s="47" t="s">
        <v>10</v>
      </c>
    </row>
    <row r="15" spans="1:18" s="16" customFormat="1" ht="13.5" customHeight="1" thickBot="1" thickTop="1">
      <c r="A15" s="101" t="s">
        <v>52</v>
      </c>
      <c r="B15" s="102"/>
      <c r="C15" s="13">
        <f>SUM(C11:C14)</f>
        <v>17</v>
      </c>
      <c r="D15" s="23">
        <f aca="true" t="shared" si="1" ref="D15:O15">SUM(D11:D14)</f>
        <v>40</v>
      </c>
      <c r="E15" s="23">
        <f t="shared" si="1"/>
        <v>217</v>
      </c>
      <c r="F15" s="23">
        <f t="shared" si="1"/>
        <v>7</v>
      </c>
      <c r="G15" s="24" t="s">
        <v>10</v>
      </c>
      <c r="H15" s="13">
        <f t="shared" si="1"/>
        <v>13</v>
      </c>
      <c r="I15" s="23">
        <f t="shared" si="1"/>
        <v>199</v>
      </c>
      <c r="J15" s="24">
        <f>SUM(J11:J14)</f>
        <v>7516</v>
      </c>
      <c r="K15" s="25" t="s">
        <v>10</v>
      </c>
      <c r="L15" s="13">
        <f t="shared" si="1"/>
        <v>1824</v>
      </c>
      <c r="M15" s="25">
        <f t="shared" si="1"/>
        <v>2694</v>
      </c>
      <c r="N15" s="17">
        <f t="shared" si="1"/>
        <v>725</v>
      </c>
      <c r="O15" s="23">
        <f t="shared" si="1"/>
        <v>190</v>
      </c>
      <c r="P15" s="18" t="s">
        <v>10</v>
      </c>
      <c r="Q15" s="23" t="s">
        <v>10</v>
      </c>
      <c r="R15" s="36" t="s">
        <v>10</v>
      </c>
    </row>
    <row r="16" spans="1:18" s="16" customFormat="1" ht="13.5" customHeight="1" thickTop="1">
      <c r="A16" s="95" t="s">
        <v>29</v>
      </c>
      <c r="B16" s="79" t="s">
        <v>30</v>
      </c>
      <c r="C16" s="38" t="s">
        <v>10</v>
      </c>
      <c r="D16" s="39" t="s">
        <v>10</v>
      </c>
      <c r="E16" s="39" t="s">
        <v>10</v>
      </c>
      <c r="F16" s="39" t="s">
        <v>10</v>
      </c>
      <c r="G16" s="49" t="s">
        <v>10</v>
      </c>
      <c r="H16" s="48" t="s">
        <v>10</v>
      </c>
      <c r="I16" s="39" t="s">
        <v>10</v>
      </c>
      <c r="J16" s="54">
        <v>3005</v>
      </c>
      <c r="K16" s="43" t="s">
        <v>10</v>
      </c>
      <c r="L16" s="44">
        <v>975</v>
      </c>
      <c r="M16" s="43">
        <v>1460</v>
      </c>
      <c r="N16" s="45">
        <v>279</v>
      </c>
      <c r="O16" s="46">
        <v>77</v>
      </c>
      <c r="P16" s="44" t="s">
        <v>10</v>
      </c>
      <c r="Q16" s="46" t="s">
        <v>10</v>
      </c>
      <c r="R16" s="47" t="s">
        <v>10</v>
      </c>
    </row>
    <row r="17" spans="1:18" s="16" customFormat="1" ht="12.75" customHeight="1">
      <c r="A17" s="100"/>
      <c r="B17" s="80" t="s">
        <v>31</v>
      </c>
      <c r="C17" s="57" t="s">
        <v>10</v>
      </c>
      <c r="D17" s="66" t="s">
        <v>10</v>
      </c>
      <c r="E17" s="66" t="s">
        <v>10</v>
      </c>
      <c r="F17" s="66" t="s">
        <v>10</v>
      </c>
      <c r="G17" s="67" t="s">
        <v>10</v>
      </c>
      <c r="H17" s="68" t="s">
        <v>10</v>
      </c>
      <c r="I17" s="58" t="s">
        <v>10</v>
      </c>
      <c r="J17" s="60">
        <v>209</v>
      </c>
      <c r="K17" s="61" t="s">
        <v>10</v>
      </c>
      <c r="L17" s="62">
        <v>1</v>
      </c>
      <c r="M17" s="61">
        <v>109</v>
      </c>
      <c r="N17" s="63">
        <v>172</v>
      </c>
      <c r="O17" s="64">
        <v>60</v>
      </c>
      <c r="P17" s="62" t="s">
        <v>10</v>
      </c>
      <c r="Q17" s="64" t="s">
        <v>10</v>
      </c>
      <c r="R17" s="65" t="s">
        <v>10</v>
      </c>
    </row>
    <row r="18" spans="1:18" s="16" customFormat="1" ht="12.75" customHeight="1" thickBot="1">
      <c r="A18" s="96"/>
      <c r="B18" s="79" t="s">
        <v>29</v>
      </c>
      <c r="C18" s="48">
        <v>601</v>
      </c>
      <c r="D18" s="40">
        <v>17</v>
      </c>
      <c r="E18" s="40">
        <v>204</v>
      </c>
      <c r="F18" s="40">
        <v>13</v>
      </c>
      <c r="G18" s="49" t="s">
        <v>10</v>
      </c>
      <c r="H18" s="50">
        <v>18</v>
      </c>
      <c r="I18" s="51">
        <v>36</v>
      </c>
      <c r="J18" s="52">
        <v>516</v>
      </c>
      <c r="K18" s="43" t="s">
        <v>10</v>
      </c>
      <c r="L18" s="44">
        <v>11846</v>
      </c>
      <c r="M18" s="43">
        <v>1559</v>
      </c>
      <c r="N18" s="45">
        <v>1030</v>
      </c>
      <c r="O18" s="46">
        <v>884</v>
      </c>
      <c r="P18" s="44" t="s">
        <v>10</v>
      </c>
      <c r="Q18" s="46">
        <v>109</v>
      </c>
      <c r="R18" s="47" t="s">
        <v>10</v>
      </c>
    </row>
    <row r="19" spans="1:18" s="16" customFormat="1" ht="12.75" customHeight="1" thickBot="1" thickTop="1">
      <c r="A19" s="101" t="s">
        <v>52</v>
      </c>
      <c r="B19" s="102"/>
      <c r="C19" s="13">
        <f>SUM(C16:C18)</f>
        <v>601</v>
      </c>
      <c r="D19" s="23">
        <f>SUM(D16:D18)</f>
        <v>17</v>
      </c>
      <c r="E19" s="23">
        <f>SUM(E16:E18)</f>
        <v>204</v>
      </c>
      <c r="F19" s="23">
        <f>SUM(F16:F18)</f>
        <v>13</v>
      </c>
      <c r="G19" s="24" t="s">
        <v>10</v>
      </c>
      <c r="H19" s="13">
        <f>SUM(H16:H18)</f>
        <v>18</v>
      </c>
      <c r="I19" s="23">
        <f>SUM(I16:I18)</f>
        <v>36</v>
      </c>
      <c r="J19" s="24">
        <f>SUM(J16:J18)</f>
        <v>3730</v>
      </c>
      <c r="K19" s="25" t="s">
        <v>10</v>
      </c>
      <c r="L19" s="13">
        <f>SUM(L16:L18)</f>
        <v>12822</v>
      </c>
      <c r="M19" s="25">
        <f>SUM(M16:M18)</f>
        <v>3128</v>
      </c>
      <c r="N19" s="17">
        <f>SUM(N16:N18)</f>
        <v>1481</v>
      </c>
      <c r="O19" s="23">
        <f>SUM(O16:O18)</f>
        <v>1021</v>
      </c>
      <c r="P19" s="18" t="s">
        <v>10</v>
      </c>
      <c r="Q19" s="23">
        <f>SUM(Q16:Q18)</f>
        <v>109</v>
      </c>
      <c r="R19" s="36" t="s">
        <v>10</v>
      </c>
    </row>
    <row r="20" spans="1:18" s="16" customFormat="1" ht="12.75" customHeight="1" thickTop="1">
      <c r="A20" s="100" t="s">
        <v>42</v>
      </c>
      <c r="B20" s="72" t="s">
        <v>13</v>
      </c>
      <c r="C20" s="38">
        <v>223</v>
      </c>
      <c r="D20" s="40">
        <v>51</v>
      </c>
      <c r="E20" s="40">
        <v>238</v>
      </c>
      <c r="F20" s="39" t="s">
        <v>10</v>
      </c>
      <c r="G20" s="49" t="s">
        <v>10</v>
      </c>
      <c r="H20" s="48" t="s">
        <v>10</v>
      </c>
      <c r="I20" s="40">
        <v>224</v>
      </c>
      <c r="J20" s="42">
        <v>397</v>
      </c>
      <c r="K20" s="43" t="s">
        <v>10</v>
      </c>
      <c r="L20" s="44">
        <v>4442</v>
      </c>
      <c r="M20" s="43" t="s">
        <v>10</v>
      </c>
      <c r="N20" s="45">
        <v>4</v>
      </c>
      <c r="O20" s="46">
        <v>7</v>
      </c>
      <c r="P20" s="44" t="s">
        <v>10</v>
      </c>
      <c r="Q20" s="46" t="s">
        <v>10</v>
      </c>
      <c r="R20" s="47" t="s">
        <v>10</v>
      </c>
    </row>
    <row r="21" spans="1:18" s="16" customFormat="1" ht="12.75" customHeight="1">
      <c r="A21" s="100"/>
      <c r="B21" s="73" t="s">
        <v>22</v>
      </c>
      <c r="C21" s="57" t="s">
        <v>10</v>
      </c>
      <c r="D21" s="58" t="s">
        <v>10</v>
      </c>
      <c r="E21" s="58" t="s">
        <v>10</v>
      </c>
      <c r="F21" s="58" t="s">
        <v>10</v>
      </c>
      <c r="G21" s="59" t="s">
        <v>10</v>
      </c>
      <c r="H21" s="68" t="s">
        <v>10</v>
      </c>
      <c r="I21" s="58">
        <v>20</v>
      </c>
      <c r="J21" s="60">
        <v>755</v>
      </c>
      <c r="K21" s="61" t="s">
        <v>10</v>
      </c>
      <c r="L21" s="62">
        <v>270</v>
      </c>
      <c r="M21" s="61">
        <v>2092</v>
      </c>
      <c r="N21" s="63">
        <v>300</v>
      </c>
      <c r="O21" s="64">
        <v>1</v>
      </c>
      <c r="P21" s="62" t="s">
        <v>10</v>
      </c>
      <c r="Q21" s="64" t="s">
        <v>10</v>
      </c>
      <c r="R21" s="65" t="s">
        <v>10</v>
      </c>
    </row>
    <row r="22" spans="1:18" s="16" customFormat="1" ht="12.75" customHeight="1" thickBot="1">
      <c r="A22" s="100"/>
      <c r="B22" s="72" t="s">
        <v>43</v>
      </c>
      <c r="C22" s="38" t="s">
        <v>10</v>
      </c>
      <c r="D22" s="39">
        <v>53</v>
      </c>
      <c r="E22" s="39">
        <v>10</v>
      </c>
      <c r="F22" s="40">
        <v>166</v>
      </c>
      <c r="G22" s="41" t="s">
        <v>10</v>
      </c>
      <c r="H22" s="38" t="s">
        <v>10</v>
      </c>
      <c r="I22" s="40" t="s">
        <v>10</v>
      </c>
      <c r="J22" s="54">
        <v>1235</v>
      </c>
      <c r="K22" s="43" t="s">
        <v>10</v>
      </c>
      <c r="L22" s="44">
        <v>3725</v>
      </c>
      <c r="M22" s="43">
        <v>116</v>
      </c>
      <c r="N22" s="45">
        <v>386</v>
      </c>
      <c r="O22" s="46">
        <v>676</v>
      </c>
      <c r="P22" s="44" t="s">
        <v>10</v>
      </c>
      <c r="Q22" s="46" t="s">
        <v>10</v>
      </c>
      <c r="R22" s="47" t="s">
        <v>10</v>
      </c>
    </row>
    <row r="23" spans="1:18" s="16" customFormat="1" ht="12.75" customHeight="1" thickBot="1" thickTop="1">
      <c r="A23" s="101" t="s">
        <v>52</v>
      </c>
      <c r="B23" s="102"/>
      <c r="C23" s="13">
        <f>SUM(C20:C22)</f>
        <v>223</v>
      </c>
      <c r="D23" s="23">
        <f aca="true" t="shared" si="2" ref="D23:O23">SUM(D20:D22)</f>
        <v>104</v>
      </c>
      <c r="E23" s="23">
        <f t="shared" si="2"/>
        <v>248</v>
      </c>
      <c r="F23" s="23">
        <f t="shared" si="2"/>
        <v>166</v>
      </c>
      <c r="G23" s="24" t="s">
        <v>10</v>
      </c>
      <c r="H23" s="13" t="s">
        <v>10</v>
      </c>
      <c r="I23" s="23">
        <f t="shared" si="2"/>
        <v>244</v>
      </c>
      <c r="J23" s="24">
        <f t="shared" si="2"/>
        <v>2387</v>
      </c>
      <c r="K23" s="25" t="s">
        <v>10</v>
      </c>
      <c r="L23" s="13">
        <f t="shared" si="2"/>
        <v>8437</v>
      </c>
      <c r="M23" s="25">
        <f t="shared" si="2"/>
        <v>2208</v>
      </c>
      <c r="N23" s="17">
        <f t="shared" si="2"/>
        <v>690</v>
      </c>
      <c r="O23" s="23">
        <f t="shared" si="2"/>
        <v>684</v>
      </c>
      <c r="P23" s="18" t="s">
        <v>10</v>
      </c>
      <c r="Q23" s="23" t="s">
        <v>10</v>
      </c>
      <c r="R23" s="36" t="s">
        <v>10</v>
      </c>
    </row>
    <row r="24" spans="1:18" s="16" customFormat="1" ht="14.25" customHeight="1" thickTop="1">
      <c r="A24" s="99" t="s">
        <v>19</v>
      </c>
      <c r="B24" s="74" t="s">
        <v>37</v>
      </c>
      <c r="C24" s="50">
        <v>178</v>
      </c>
      <c r="D24" s="53">
        <v>112</v>
      </c>
      <c r="E24" s="53">
        <v>134</v>
      </c>
      <c r="F24" s="40">
        <v>318</v>
      </c>
      <c r="G24" s="41" t="s">
        <v>10</v>
      </c>
      <c r="H24" s="38" t="s">
        <v>10</v>
      </c>
      <c r="I24" s="40">
        <v>2</v>
      </c>
      <c r="J24" s="42">
        <v>6</v>
      </c>
      <c r="K24" s="43" t="s">
        <v>10</v>
      </c>
      <c r="L24" s="44">
        <v>245</v>
      </c>
      <c r="M24" s="43">
        <v>87</v>
      </c>
      <c r="N24" s="45">
        <v>169</v>
      </c>
      <c r="O24" s="46" t="s">
        <v>10</v>
      </c>
      <c r="P24" s="44" t="s">
        <v>10</v>
      </c>
      <c r="Q24" s="46" t="s">
        <v>10</v>
      </c>
      <c r="R24" s="47">
        <v>7</v>
      </c>
    </row>
    <row r="25" spans="1:18" s="16" customFormat="1" ht="14.25" customHeight="1">
      <c r="A25" s="99"/>
      <c r="B25" s="73" t="s">
        <v>19</v>
      </c>
      <c r="C25" s="57" t="s">
        <v>10</v>
      </c>
      <c r="D25" s="58">
        <v>1</v>
      </c>
      <c r="E25" s="66">
        <v>381</v>
      </c>
      <c r="F25" s="58" t="s">
        <v>10</v>
      </c>
      <c r="G25" s="67">
        <v>397</v>
      </c>
      <c r="H25" s="57" t="s">
        <v>10</v>
      </c>
      <c r="I25" s="66" t="s">
        <v>10</v>
      </c>
      <c r="J25" s="69">
        <v>279</v>
      </c>
      <c r="K25" s="61">
        <v>1320</v>
      </c>
      <c r="L25" s="62">
        <v>2361</v>
      </c>
      <c r="M25" s="61" t="s">
        <v>10</v>
      </c>
      <c r="N25" s="63">
        <v>41</v>
      </c>
      <c r="O25" s="64">
        <v>67</v>
      </c>
      <c r="P25" s="62">
        <v>33</v>
      </c>
      <c r="Q25" s="64" t="s">
        <v>10</v>
      </c>
      <c r="R25" s="65">
        <v>10</v>
      </c>
    </row>
    <row r="26" spans="1:18" s="16" customFormat="1" ht="14.25" customHeight="1" thickBot="1">
      <c r="A26" s="99"/>
      <c r="B26" s="72" t="s">
        <v>38</v>
      </c>
      <c r="C26" s="38" t="s">
        <v>10</v>
      </c>
      <c r="D26" s="39" t="s">
        <v>10</v>
      </c>
      <c r="E26" s="40">
        <v>27</v>
      </c>
      <c r="F26" s="39" t="s">
        <v>10</v>
      </c>
      <c r="G26" s="49">
        <v>131</v>
      </c>
      <c r="H26" s="38" t="s">
        <v>10</v>
      </c>
      <c r="I26" s="40" t="s">
        <v>10</v>
      </c>
      <c r="J26" s="42">
        <v>59</v>
      </c>
      <c r="K26" s="43">
        <v>373</v>
      </c>
      <c r="L26" s="44">
        <v>750</v>
      </c>
      <c r="M26" s="43" t="s">
        <v>10</v>
      </c>
      <c r="N26" s="45">
        <v>63</v>
      </c>
      <c r="O26" s="46">
        <v>267</v>
      </c>
      <c r="P26" s="44" t="s">
        <v>10</v>
      </c>
      <c r="Q26" s="46" t="s">
        <v>10</v>
      </c>
      <c r="R26" s="47">
        <v>40</v>
      </c>
    </row>
    <row r="27" spans="1:18" s="16" customFormat="1" ht="12.75" customHeight="1" thickBot="1" thickTop="1">
      <c r="A27" s="101" t="s">
        <v>52</v>
      </c>
      <c r="B27" s="102"/>
      <c r="C27" s="13">
        <f>SUM(C24:C26)</f>
        <v>178</v>
      </c>
      <c r="D27" s="23">
        <f aca="true" t="shared" si="3" ref="D27:R27">SUM(D24:D26)</f>
        <v>113</v>
      </c>
      <c r="E27" s="23">
        <f t="shared" si="3"/>
        <v>542</v>
      </c>
      <c r="F27" s="23">
        <f t="shared" si="3"/>
        <v>318</v>
      </c>
      <c r="G27" s="24">
        <f t="shared" si="3"/>
        <v>528</v>
      </c>
      <c r="H27" s="13" t="s">
        <v>10</v>
      </c>
      <c r="I27" s="23">
        <f t="shared" si="3"/>
        <v>2</v>
      </c>
      <c r="J27" s="24">
        <f t="shared" si="3"/>
        <v>344</v>
      </c>
      <c r="K27" s="25">
        <f>SUM(K24:K26)</f>
        <v>1693</v>
      </c>
      <c r="L27" s="13">
        <f t="shared" si="3"/>
        <v>3356</v>
      </c>
      <c r="M27" s="25">
        <f t="shared" si="3"/>
        <v>87</v>
      </c>
      <c r="N27" s="17">
        <f t="shared" si="3"/>
        <v>273</v>
      </c>
      <c r="O27" s="23">
        <f t="shared" si="3"/>
        <v>334</v>
      </c>
      <c r="P27" s="18">
        <f t="shared" si="3"/>
        <v>33</v>
      </c>
      <c r="Q27" s="23" t="s">
        <v>10</v>
      </c>
      <c r="R27" s="36">
        <f t="shared" si="3"/>
        <v>57</v>
      </c>
    </row>
    <row r="28" spans="1:18" s="2" customFormat="1" ht="12.75" customHeight="1" thickTop="1">
      <c r="A28" s="100" t="s">
        <v>44</v>
      </c>
      <c r="B28" s="74" t="s">
        <v>23</v>
      </c>
      <c r="C28" s="38" t="s">
        <v>10</v>
      </c>
      <c r="D28" s="39" t="s">
        <v>10</v>
      </c>
      <c r="E28" s="39" t="s">
        <v>10</v>
      </c>
      <c r="F28" s="39" t="s">
        <v>10</v>
      </c>
      <c r="G28" s="49" t="s">
        <v>10</v>
      </c>
      <c r="H28" s="48" t="s">
        <v>10</v>
      </c>
      <c r="I28" s="39" t="s">
        <v>10</v>
      </c>
      <c r="J28" s="54">
        <v>265</v>
      </c>
      <c r="K28" s="43" t="s">
        <v>10</v>
      </c>
      <c r="L28" s="44" t="s">
        <v>10</v>
      </c>
      <c r="M28" s="43" t="s">
        <v>10</v>
      </c>
      <c r="N28" s="45">
        <v>364</v>
      </c>
      <c r="O28" s="46" t="s">
        <v>10</v>
      </c>
      <c r="P28" s="44" t="s">
        <v>10</v>
      </c>
      <c r="Q28" s="46" t="s">
        <v>10</v>
      </c>
      <c r="R28" s="47" t="s">
        <v>10</v>
      </c>
    </row>
    <row r="29" spans="1:18" s="2" customFormat="1" ht="12.75" customHeight="1">
      <c r="A29" s="100"/>
      <c r="B29" s="75" t="s">
        <v>24</v>
      </c>
      <c r="C29" s="57" t="s">
        <v>10</v>
      </c>
      <c r="D29" s="66" t="s">
        <v>10</v>
      </c>
      <c r="E29" s="66" t="s">
        <v>10</v>
      </c>
      <c r="F29" s="66" t="s">
        <v>10</v>
      </c>
      <c r="G29" s="67" t="s">
        <v>10</v>
      </c>
      <c r="H29" s="68" t="s">
        <v>10</v>
      </c>
      <c r="I29" s="66" t="s">
        <v>10</v>
      </c>
      <c r="J29" s="60">
        <v>491</v>
      </c>
      <c r="K29" s="61" t="s">
        <v>10</v>
      </c>
      <c r="L29" s="62" t="s">
        <v>10</v>
      </c>
      <c r="M29" s="61" t="s">
        <v>10</v>
      </c>
      <c r="N29" s="63">
        <v>676</v>
      </c>
      <c r="O29" s="64" t="s">
        <v>10</v>
      </c>
      <c r="P29" s="62" t="s">
        <v>10</v>
      </c>
      <c r="Q29" s="64" t="s">
        <v>10</v>
      </c>
      <c r="R29" s="65" t="s">
        <v>10</v>
      </c>
    </row>
    <row r="30" spans="1:18" s="2" customFormat="1" ht="12.75" customHeight="1">
      <c r="A30" s="100"/>
      <c r="B30" s="75" t="s">
        <v>14</v>
      </c>
      <c r="C30" s="57" t="s">
        <v>10</v>
      </c>
      <c r="D30" s="66" t="s">
        <v>10</v>
      </c>
      <c r="E30" s="66" t="s">
        <v>10</v>
      </c>
      <c r="F30" s="66" t="s">
        <v>10</v>
      </c>
      <c r="G30" s="67" t="s">
        <v>10</v>
      </c>
      <c r="H30" s="68">
        <v>539</v>
      </c>
      <c r="I30" s="58" t="s">
        <v>10</v>
      </c>
      <c r="J30" s="69">
        <v>220</v>
      </c>
      <c r="K30" s="61" t="s">
        <v>10</v>
      </c>
      <c r="L30" s="62">
        <v>682</v>
      </c>
      <c r="M30" s="61" t="s">
        <v>10</v>
      </c>
      <c r="N30" s="63" t="s">
        <v>10</v>
      </c>
      <c r="O30" s="64">
        <v>27</v>
      </c>
      <c r="P30" s="62" t="s">
        <v>10</v>
      </c>
      <c r="Q30" s="64"/>
      <c r="R30" s="65" t="s">
        <v>10</v>
      </c>
    </row>
    <row r="31" spans="1:18" s="2" customFormat="1" ht="12.75" customHeight="1">
      <c r="A31" s="100"/>
      <c r="B31" s="73" t="s">
        <v>15</v>
      </c>
      <c r="C31" s="57" t="s">
        <v>10</v>
      </c>
      <c r="D31" s="66" t="s">
        <v>10</v>
      </c>
      <c r="E31" s="66" t="s">
        <v>10</v>
      </c>
      <c r="F31" s="66" t="s">
        <v>10</v>
      </c>
      <c r="G31" s="67" t="s">
        <v>10</v>
      </c>
      <c r="H31" s="68" t="s">
        <v>10</v>
      </c>
      <c r="I31" s="58">
        <v>18</v>
      </c>
      <c r="J31" s="60">
        <v>884</v>
      </c>
      <c r="K31" s="61" t="s">
        <v>10</v>
      </c>
      <c r="L31" s="62">
        <v>972</v>
      </c>
      <c r="M31" s="61" t="s">
        <v>10</v>
      </c>
      <c r="N31" s="63" t="s">
        <v>10</v>
      </c>
      <c r="O31" s="64">
        <v>20</v>
      </c>
      <c r="P31" s="62" t="s">
        <v>10</v>
      </c>
      <c r="Q31" s="64" t="s">
        <v>10</v>
      </c>
      <c r="R31" s="65" t="s">
        <v>10</v>
      </c>
    </row>
    <row r="32" spans="1:18" s="2" customFormat="1" ht="12.75" customHeight="1">
      <c r="A32" s="100"/>
      <c r="B32" s="73" t="s">
        <v>16</v>
      </c>
      <c r="C32" s="57" t="s">
        <v>10</v>
      </c>
      <c r="D32" s="66" t="s">
        <v>10</v>
      </c>
      <c r="E32" s="66" t="s">
        <v>10</v>
      </c>
      <c r="F32" s="66" t="s">
        <v>10</v>
      </c>
      <c r="G32" s="67" t="s">
        <v>10</v>
      </c>
      <c r="H32" s="68" t="s">
        <v>10</v>
      </c>
      <c r="I32" s="58" t="s">
        <v>10</v>
      </c>
      <c r="J32" s="60">
        <v>886</v>
      </c>
      <c r="K32" s="61" t="s">
        <v>10</v>
      </c>
      <c r="L32" s="62">
        <v>904</v>
      </c>
      <c r="M32" s="61" t="s">
        <v>10</v>
      </c>
      <c r="N32" s="63">
        <v>75</v>
      </c>
      <c r="O32" s="64">
        <v>10</v>
      </c>
      <c r="P32" s="62" t="s">
        <v>10</v>
      </c>
      <c r="Q32" s="64" t="s">
        <v>10</v>
      </c>
      <c r="R32" s="65" t="s">
        <v>10</v>
      </c>
    </row>
    <row r="33" spans="1:18" s="2" customFormat="1" ht="12.75" customHeight="1">
      <c r="A33" s="100"/>
      <c r="B33" s="73" t="s">
        <v>21</v>
      </c>
      <c r="C33" s="57" t="s">
        <v>10</v>
      </c>
      <c r="D33" s="66" t="s">
        <v>10</v>
      </c>
      <c r="E33" s="66" t="s">
        <v>10</v>
      </c>
      <c r="F33" s="66" t="s">
        <v>10</v>
      </c>
      <c r="G33" s="67" t="s">
        <v>10</v>
      </c>
      <c r="H33" s="68" t="s">
        <v>10</v>
      </c>
      <c r="I33" s="58">
        <v>2</v>
      </c>
      <c r="J33" s="60">
        <v>216</v>
      </c>
      <c r="K33" s="61" t="s">
        <v>10</v>
      </c>
      <c r="L33" s="62">
        <v>223</v>
      </c>
      <c r="M33" s="61" t="s">
        <v>10</v>
      </c>
      <c r="N33" s="63">
        <v>2</v>
      </c>
      <c r="O33" s="64">
        <v>6</v>
      </c>
      <c r="P33" s="62" t="s">
        <v>10</v>
      </c>
      <c r="Q33" s="64" t="s">
        <v>10</v>
      </c>
      <c r="R33" s="65" t="s">
        <v>10</v>
      </c>
    </row>
    <row r="34" spans="1:18" s="2" customFormat="1" ht="15.75" customHeight="1" thickBot="1">
      <c r="A34" s="100"/>
      <c r="B34" s="76" t="s">
        <v>45</v>
      </c>
      <c r="C34" s="38" t="s">
        <v>10</v>
      </c>
      <c r="D34" s="39" t="s">
        <v>10</v>
      </c>
      <c r="E34" s="39" t="s">
        <v>10</v>
      </c>
      <c r="F34" s="39" t="s">
        <v>10</v>
      </c>
      <c r="G34" s="49" t="s">
        <v>10</v>
      </c>
      <c r="H34" s="48" t="s">
        <v>10</v>
      </c>
      <c r="I34" s="40" t="s">
        <v>10</v>
      </c>
      <c r="J34" s="42" t="s">
        <v>10</v>
      </c>
      <c r="K34" s="43" t="s">
        <v>10</v>
      </c>
      <c r="L34" s="44" t="s">
        <v>10</v>
      </c>
      <c r="M34" s="43" t="s">
        <v>10</v>
      </c>
      <c r="N34" s="45" t="s">
        <v>10</v>
      </c>
      <c r="O34" s="46" t="s">
        <v>10</v>
      </c>
      <c r="P34" s="44" t="s">
        <v>10</v>
      </c>
      <c r="Q34" s="46" t="s">
        <v>10</v>
      </c>
      <c r="R34" s="47" t="s">
        <v>10</v>
      </c>
    </row>
    <row r="35" spans="1:18" s="2" customFormat="1" ht="12.75" customHeight="1" thickBot="1" thickTop="1">
      <c r="A35" s="101" t="s">
        <v>52</v>
      </c>
      <c r="B35" s="102"/>
      <c r="C35" s="13" t="s">
        <v>10</v>
      </c>
      <c r="D35" s="23" t="s">
        <v>10</v>
      </c>
      <c r="E35" s="23" t="s">
        <v>10</v>
      </c>
      <c r="F35" s="23" t="s">
        <v>10</v>
      </c>
      <c r="G35" s="24" t="s">
        <v>10</v>
      </c>
      <c r="H35" s="13">
        <f>SUM(H28:H34)</f>
        <v>539</v>
      </c>
      <c r="I35" s="23">
        <f>SUM(I28:I34)</f>
        <v>20</v>
      </c>
      <c r="J35" s="24">
        <f>SUM(J28:J34)</f>
        <v>2962</v>
      </c>
      <c r="K35" s="25" t="s">
        <v>10</v>
      </c>
      <c r="L35" s="13">
        <f>SUM(L28:L34)</f>
        <v>2781</v>
      </c>
      <c r="M35" s="25" t="s">
        <v>10</v>
      </c>
      <c r="N35" s="17">
        <f>SUM(N28:N34)</f>
        <v>1117</v>
      </c>
      <c r="O35" s="23">
        <f>SUM(O28:O34)</f>
        <v>63</v>
      </c>
      <c r="P35" s="18" t="s">
        <v>10</v>
      </c>
      <c r="Q35" s="23" t="s">
        <v>10</v>
      </c>
      <c r="R35" s="36" t="s">
        <v>10</v>
      </c>
    </row>
    <row r="36" spans="1:18" s="16" customFormat="1" ht="12.75" customHeight="1" thickTop="1">
      <c r="A36" s="100" t="s">
        <v>20</v>
      </c>
      <c r="B36" s="74" t="s">
        <v>12</v>
      </c>
      <c r="C36" s="38" t="s">
        <v>10</v>
      </c>
      <c r="D36" s="39" t="s">
        <v>10</v>
      </c>
      <c r="E36" s="39" t="s">
        <v>10</v>
      </c>
      <c r="F36" s="39" t="s">
        <v>10</v>
      </c>
      <c r="G36" s="49" t="s">
        <v>10</v>
      </c>
      <c r="H36" s="48" t="s">
        <v>10</v>
      </c>
      <c r="I36" s="40" t="s">
        <v>10</v>
      </c>
      <c r="J36" s="42">
        <v>1275</v>
      </c>
      <c r="K36" s="43" t="s">
        <v>10</v>
      </c>
      <c r="L36" s="44">
        <v>243</v>
      </c>
      <c r="M36" s="43">
        <v>125</v>
      </c>
      <c r="N36" s="45">
        <v>2</v>
      </c>
      <c r="O36" s="46">
        <v>13</v>
      </c>
      <c r="P36" s="44" t="s">
        <v>10</v>
      </c>
      <c r="Q36" s="46" t="s">
        <v>10</v>
      </c>
      <c r="R36" s="47" t="s">
        <v>10</v>
      </c>
    </row>
    <row r="37" spans="1:18" s="16" customFormat="1" ht="12.75" customHeight="1">
      <c r="A37" s="100"/>
      <c r="B37" s="73" t="s">
        <v>41</v>
      </c>
      <c r="C37" s="57" t="s">
        <v>10</v>
      </c>
      <c r="D37" s="66" t="s">
        <v>10</v>
      </c>
      <c r="E37" s="66" t="s">
        <v>10</v>
      </c>
      <c r="F37" s="66" t="s">
        <v>10</v>
      </c>
      <c r="G37" s="67" t="s">
        <v>10</v>
      </c>
      <c r="H37" s="70" t="s">
        <v>10</v>
      </c>
      <c r="I37" s="71" t="s">
        <v>10</v>
      </c>
      <c r="J37" s="69">
        <v>769</v>
      </c>
      <c r="K37" s="61" t="s">
        <v>10</v>
      </c>
      <c r="L37" s="62">
        <v>5</v>
      </c>
      <c r="M37" s="61">
        <v>119</v>
      </c>
      <c r="N37" s="63" t="s">
        <v>10</v>
      </c>
      <c r="O37" s="64" t="s">
        <v>10</v>
      </c>
      <c r="P37" s="62" t="s">
        <v>10</v>
      </c>
      <c r="Q37" s="64" t="s">
        <v>10</v>
      </c>
      <c r="R37" s="65" t="s">
        <v>10</v>
      </c>
    </row>
    <row r="38" spans="1:18" s="16" customFormat="1" ht="12.75" customHeight="1" thickBot="1">
      <c r="A38" s="100"/>
      <c r="B38" s="72" t="s">
        <v>20</v>
      </c>
      <c r="C38" s="38" t="s">
        <v>10</v>
      </c>
      <c r="D38" s="39" t="s">
        <v>10</v>
      </c>
      <c r="E38" s="39" t="s">
        <v>10</v>
      </c>
      <c r="F38" s="39" t="s">
        <v>10</v>
      </c>
      <c r="G38" s="49" t="s">
        <v>10</v>
      </c>
      <c r="H38" s="55">
        <v>3</v>
      </c>
      <c r="I38" s="56" t="s">
        <v>10</v>
      </c>
      <c r="J38" s="54">
        <v>3113</v>
      </c>
      <c r="K38" s="43" t="s">
        <v>10</v>
      </c>
      <c r="L38" s="44">
        <v>873</v>
      </c>
      <c r="M38" s="43">
        <v>2255</v>
      </c>
      <c r="N38" s="45" t="s">
        <v>10</v>
      </c>
      <c r="O38" s="46" t="s">
        <v>10</v>
      </c>
      <c r="P38" s="44" t="s">
        <v>10</v>
      </c>
      <c r="Q38" s="46" t="s">
        <v>10</v>
      </c>
      <c r="R38" s="47" t="s">
        <v>10</v>
      </c>
    </row>
    <row r="39" spans="1:18" s="16" customFormat="1" ht="12.75" customHeight="1" thickBot="1" thickTop="1">
      <c r="A39" s="101" t="s">
        <v>52</v>
      </c>
      <c r="B39" s="102"/>
      <c r="C39" s="13" t="s">
        <v>10</v>
      </c>
      <c r="D39" s="23" t="s">
        <v>10</v>
      </c>
      <c r="E39" s="23" t="s">
        <v>10</v>
      </c>
      <c r="F39" s="23" t="s">
        <v>10</v>
      </c>
      <c r="G39" s="24" t="s">
        <v>10</v>
      </c>
      <c r="H39" s="13">
        <f>SUM(H36:H38)</f>
        <v>3</v>
      </c>
      <c r="I39" s="23" t="s">
        <v>10</v>
      </c>
      <c r="J39" s="24">
        <f>SUM(J36:J38)</f>
        <v>5157</v>
      </c>
      <c r="K39" s="25" t="s">
        <v>10</v>
      </c>
      <c r="L39" s="13">
        <f>SUM(L36:L38)</f>
        <v>1121</v>
      </c>
      <c r="M39" s="25">
        <f>SUM(M36:M38)</f>
        <v>2499</v>
      </c>
      <c r="N39" s="17">
        <f>SUM(N36:N38)</f>
        <v>2</v>
      </c>
      <c r="O39" s="23">
        <f>SUM(O36:O38)</f>
        <v>13</v>
      </c>
      <c r="P39" s="18" t="s">
        <v>10</v>
      </c>
      <c r="Q39" s="23" t="s">
        <v>10</v>
      </c>
      <c r="R39" s="36" t="s">
        <v>10</v>
      </c>
    </row>
    <row r="40" spans="1:18" s="16" customFormat="1" ht="17.25" customHeight="1" thickBot="1" thickTop="1">
      <c r="A40" s="105" t="s">
        <v>53</v>
      </c>
      <c r="B40" s="106"/>
      <c r="C40" s="26">
        <f aca="true" t="shared" si="4" ref="C40:R40">SUM(C39,C35,C27,C23,C19,C15,C10)</f>
        <v>1273</v>
      </c>
      <c r="D40" s="27">
        <f t="shared" si="4"/>
        <v>351</v>
      </c>
      <c r="E40" s="27">
        <f t="shared" si="4"/>
        <v>1809</v>
      </c>
      <c r="F40" s="27">
        <f t="shared" si="4"/>
        <v>847</v>
      </c>
      <c r="G40" s="28">
        <f t="shared" si="4"/>
        <v>529</v>
      </c>
      <c r="H40" s="26">
        <f t="shared" si="4"/>
        <v>577</v>
      </c>
      <c r="I40" s="27">
        <f t="shared" si="4"/>
        <v>566</v>
      </c>
      <c r="J40" s="28">
        <f t="shared" si="4"/>
        <v>24497</v>
      </c>
      <c r="K40" s="29">
        <f t="shared" si="4"/>
        <v>1693</v>
      </c>
      <c r="L40" s="26">
        <f t="shared" si="4"/>
        <v>36972</v>
      </c>
      <c r="M40" s="29">
        <f t="shared" si="4"/>
        <v>13239</v>
      </c>
      <c r="N40" s="30">
        <f t="shared" si="4"/>
        <v>5429</v>
      </c>
      <c r="O40" s="27">
        <f t="shared" si="4"/>
        <v>2369</v>
      </c>
      <c r="P40" s="31">
        <f t="shared" si="4"/>
        <v>33</v>
      </c>
      <c r="Q40" s="27">
        <f t="shared" si="4"/>
        <v>109</v>
      </c>
      <c r="R40" s="37">
        <f t="shared" si="4"/>
        <v>57</v>
      </c>
    </row>
    <row r="41" spans="1:18" ht="14.25" customHeight="1" thickTop="1">
      <c r="A41" s="103" t="s">
        <v>56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</row>
    <row r="42" spans="2:18" ht="15">
      <c r="B42" s="7"/>
      <c r="F42" s="3"/>
      <c r="I42" s="14"/>
      <c r="K42" s="15"/>
      <c r="L42" s="15"/>
      <c r="M42" s="15"/>
      <c r="N42" s="15"/>
      <c r="O42" s="15"/>
      <c r="P42" s="15"/>
      <c r="Q42" s="15"/>
      <c r="R42" s="15"/>
    </row>
    <row r="43" spans="2:13" ht="15">
      <c r="B43" s="7"/>
      <c r="C43" s="7"/>
      <c r="H43" s="7"/>
      <c r="I43" s="7"/>
      <c r="K43" s="78"/>
      <c r="L43" s="7"/>
      <c r="M43" s="7"/>
    </row>
    <row r="44" spans="2:10" ht="15">
      <c r="B44" s="7"/>
      <c r="J44" s="7"/>
    </row>
    <row r="45" ht="15">
      <c r="L45" s="7"/>
    </row>
  </sheetData>
  <sheetProtection/>
  <mergeCells count="25">
    <mergeCell ref="A41:R41"/>
    <mergeCell ref="A7:A9"/>
    <mergeCell ref="A39:B39"/>
    <mergeCell ref="A40:B40"/>
    <mergeCell ref="A35:B35"/>
    <mergeCell ref="A28:A34"/>
    <mergeCell ref="A36:A38"/>
    <mergeCell ref="A23:B23"/>
    <mergeCell ref="A15:B15"/>
    <mergeCell ref="A27:B27"/>
    <mergeCell ref="A24:A26"/>
    <mergeCell ref="A11:A14"/>
    <mergeCell ref="A10:B10"/>
    <mergeCell ref="A20:A22"/>
    <mergeCell ref="A19:B19"/>
    <mergeCell ref="A16:A18"/>
    <mergeCell ref="N5:R5"/>
    <mergeCell ref="A3:I3"/>
    <mergeCell ref="K5:K6"/>
    <mergeCell ref="L5:L6"/>
    <mergeCell ref="M5:M6"/>
    <mergeCell ref="C5:G5"/>
    <mergeCell ref="H5:J5"/>
    <mergeCell ref="A5:A6"/>
    <mergeCell ref="B5:B6"/>
  </mergeCells>
  <printOptions horizontalCentered="1"/>
  <pageMargins left="0.5905511811023623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Nahed</dc:creator>
  <cp:keywords/>
  <dc:description/>
  <cp:lastModifiedBy>Emy</cp:lastModifiedBy>
  <cp:lastPrinted>2009-12-28T09:02:31Z</cp:lastPrinted>
  <dcterms:created xsi:type="dcterms:W3CDTF">2007-09-30T08:17:09Z</dcterms:created>
  <dcterms:modified xsi:type="dcterms:W3CDTF">2010-12-20T16:52:29Z</dcterms:modified>
  <cp:category/>
  <cp:version/>
  <cp:contentType/>
  <cp:contentStatus/>
</cp:coreProperties>
</file>