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95" tabRatio="937" activeTab="1"/>
  </bookViews>
  <sheets>
    <sheet name="تطورانتاج 3-1-1" sheetId="1" r:id="rId1"/>
    <sheet name="طبقا للمصدر 3-1-2  " sheetId="2" r:id="rId2"/>
  </sheets>
  <definedNames/>
  <calcPr fullCalcOnLoad="1"/>
</workbook>
</file>

<file path=xl/sharedStrings.xml><?xml version="1.0" encoding="utf-8"?>
<sst xmlns="http://schemas.openxmlformats.org/spreadsheetml/2006/main" count="158" uniqueCount="63">
  <si>
    <t>الهيئة العامة لتنمية الثروة السمكية</t>
  </si>
  <si>
    <t>منطقة دمياط</t>
  </si>
  <si>
    <t>المنطقة الغربية</t>
  </si>
  <si>
    <t>رشيد</t>
  </si>
  <si>
    <t>المعدية</t>
  </si>
  <si>
    <t>المنطقة الشرقية</t>
  </si>
  <si>
    <t>العريش</t>
  </si>
  <si>
    <t>منطقة وسط الدلتا</t>
  </si>
  <si>
    <t>برج البرلس</t>
  </si>
  <si>
    <t>عزبة البرج</t>
  </si>
  <si>
    <t>-</t>
  </si>
  <si>
    <t>بربونى</t>
  </si>
  <si>
    <t>بلاميطه</t>
  </si>
  <si>
    <t>جمبرى</t>
  </si>
  <si>
    <t xml:space="preserve">دراك </t>
  </si>
  <si>
    <t>دنيس</t>
  </si>
  <si>
    <t>سبارس</t>
  </si>
  <si>
    <t>سردين</t>
  </si>
  <si>
    <t>سيوف</t>
  </si>
  <si>
    <t>شاخوره</t>
  </si>
  <si>
    <t>شرغوش</t>
  </si>
  <si>
    <t>عائلة بورية</t>
  </si>
  <si>
    <t>فراخ</t>
  </si>
  <si>
    <t>قاروص</t>
  </si>
  <si>
    <t>كابوريا</t>
  </si>
  <si>
    <t>لوت</t>
  </si>
  <si>
    <t>مغازل</t>
  </si>
  <si>
    <t>موزه</t>
  </si>
  <si>
    <t>موسى</t>
  </si>
  <si>
    <t>مياس</t>
  </si>
  <si>
    <t>نقط</t>
  </si>
  <si>
    <t>بلاميطة</t>
  </si>
  <si>
    <t>سيبيا (سبيط)</t>
  </si>
  <si>
    <t>دراك</t>
  </si>
  <si>
    <t>وقار(كشر)</t>
  </si>
  <si>
    <t>ـ</t>
  </si>
  <si>
    <t>الجزيرة الخضراء</t>
  </si>
  <si>
    <t>%</t>
  </si>
  <si>
    <t>سيجان (بطاطا)</t>
  </si>
  <si>
    <t>مرجان ( حفار)</t>
  </si>
  <si>
    <t>مرجان (حفار)</t>
  </si>
  <si>
    <t>مطروح</t>
  </si>
  <si>
    <t>أصناف أخرى</t>
  </si>
  <si>
    <t>أنشوجة وصغار السردين</t>
  </si>
  <si>
    <t>قواقع ومحاريات</t>
  </si>
  <si>
    <t>مكرونه (حارت)</t>
  </si>
  <si>
    <t>لــوت</t>
  </si>
  <si>
    <t>نـقـط</t>
  </si>
  <si>
    <t>وقار (كشر )</t>
  </si>
  <si>
    <t xml:space="preserve">الإجمالى </t>
  </si>
  <si>
    <t>الإجمالى</t>
  </si>
  <si>
    <t>الميناء الشرقي بالإسكندرية والمكس</t>
  </si>
  <si>
    <t>أبوقير</t>
  </si>
  <si>
    <t>أسماك غضروفية</t>
  </si>
  <si>
    <t>الصنف</t>
  </si>
  <si>
    <t xml:space="preserve">   السنة</t>
  </si>
  <si>
    <t>جدول3-1-1 التطور السنوى للمصيد من البحر المتوسط مصنفاً خلال الفترة من عام 1999 إلى عام 2008 بالطن</t>
  </si>
  <si>
    <t>مــوزة</t>
  </si>
  <si>
    <t>مكرونة (حارت)</t>
  </si>
  <si>
    <t>مواقع الإنزال</t>
  </si>
  <si>
    <t xml:space="preserve">أصناف أخرى </t>
  </si>
  <si>
    <t>جدول3-1-2  المصيد من البحر المتوسط مصنفاً طبقاً لمواقع الإنزال عام 2008 بالطن</t>
  </si>
  <si>
    <t>بور سعيد</t>
  </si>
</sst>
</file>

<file path=xl/styles.xml><?xml version="1.0" encoding="utf-8"?>
<styleSheet xmlns="http://schemas.openxmlformats.org/spreadsheetml/2006/main">
  <numFmts count="5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BZ$&quot;#,##0_);\(&quot;BZ$&quot;#,##0\)"/>
    <numFmt numFmtId="179" formatCode="&quot;BZ$&quot;#,##0_);[Red]\(&quot;BZ$&quot;#,##0\)"/>
    <numFmt numFmtId="180" formatCode="&quot;BZ$&quot;#,##0.00_);\(&quot;BZ$&quot;#,##0.00\)"/>
    <numFmt numFmtId="181" formatCode="&quot;BZ$&quot;#,##0.00_);[Red]\(&quot;BZ$&quot;#,##0.00\)"/>
    <numFmt numFmtId="182" formatCode="_(&quot;BZ$&quot;* #,##0_);_(&quot;BZ$&quot;* \(#,##0\);_(&quot;BZ$&quot;* &quot;-&quot;_);_(@_)"/>
    <numFmt numFmtId="183" formatCode="_(&quot;BZ$&quot;* #,##0.00_);_(&quot;BZ$&quot;* \(#,##0.00\);_(&quot;BZ$&quot;* &quot;-&quot;??_);_(@_)"/>
    <numFmt numFmtId="184" formatCode="&quot;रु&quot;\ #,##0_);\(&quot;रु&quot;\ #,##0\)"/>
    <numFmt numFmtId="185" formatCode="&quot;रु&quot;\ #,##0_);[Red]\(&quot;रु&quot;\ #,##0\)"/>
    <numFmt numFmtId="186" formatCode="&quot;रु&quot;\ #,##0.00_);\(&quot;रु&quot;\ #,##0.00\)"/>
    <numFmt numFmtId="187" formatCode="&quot;रु&quot;\ #,##0.00_);[Red]\(&quot;रु&quot;\ #,##0.00\)"/>
    <numFmt numFmtId="188" formatCode="_(&quot;रु&quot;\ * #,##0_);_(&quot;रु&quot;\ * \(#,##0\);_(&quot;रु&quot;\ * &quot;-&quot;_);_(@_)"/>
    <numFmt numFmtId="189" formatCode="_(&quot;रु&quot;\ * #,##0.00_);_(&quot;रु&quot;\ * \(#,##0.00\);_(&quot;रु&quot;\ * &quot;-&quot;??_);_(@_)"/>
    <numFmt numFmtId="190" formatCode="&quot;ج.م.&quot;#,##0;\-&quot;ج.م.&quot;#,##0"/>
    <numFmt numFmtId="191" formatCode="&quot;ج.م.&quot;#,##0;[Red]\-&quot;ج.م.&quot;#,##0"/>
    <numFmt numFmtId="192" formatCode="&quot;ج.م.&quot;#,##0.00;\-&quot;ج.م.&quot;#,##0.00"/>
    <numFmt numFmtId="193" formatCode="&quot;ج.م.&quot;#,##0.00;[Red]\-&quot;ج.م.&quot;#,##0.00"/>
    <numFmt numFmtId="194" formatCode="_-&quot;ج.م.&quot;* #,##0_-;\-&quot;ج.م.&quot;* #,##0_-;_-&quot;ج.م.&quot;* &quot;-&quot;_-;_-@_-"/>
    <numFmt numFmtId="195" formatCode="_-* #,##0_-;\-* #,##0_-;_-* &quot;-&quot;_-;_-@_-"/>
    <numFmt numFmtId="196" formatCode="_-&quot;ج.م.&quot;* #,##0.00_-;\-&quot;ج.م.&quot;* #,##0.00_-;_-&quot;ج.م.&quot;* &quot;-&quot;??_-;_-@_-"/>
    <numFmt numFmtId="197" formatCode="_-* #,##0.00_-;\-* #,##0.00_-;_-* &quot;-&quot;??_-;_-@_-"/>
    <numFmt numFmtId="198" formatCode="_(&quot;ر.س.&quot;* #,##0_);_(&quot;ر.س.&quot;* \(#,##0\);_(&quot;ر.س.&quot;* &quot;-&quot;_);_(@_)"/>
    <numFmt numFmtId="199" formatCode="_(&quot;ر.س.&quot;* #,##0.00_);_(&quot;ر.س.&quot;* \(#,##0.00\);_(&quot;ر.س.&quot;* &quot;-&quot;??_);_(@_)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0.0"/>
    <numFmt numFmtId="207" formatCode="_(&quot;ج.م.&quot;* #,##0_);_(&quot;ج.م.&quot;* \(#,##0\);_(&quot;ج.م.&quot;* &quot;-&quot;_);_(@_)"/>
    <numFmt numFmtId="208" formatCode="_(&quot;ج.م.&quot;* #,##0.00_);_(&quot;ج.م.&quot;* \(#,##0.00\);_(&quot;ج.م.&quot;* &quot;-&quot;??_);_(@_)"/>
    <numFmt numFmtId="209" formatCode="0.00000"/>
    <numFmt numFmtId="210" formatCode="0.0E+00"/>
    <numFmt numFmtId="211" formatCode="0E+00"/>
    <numFmt numFmtId="212" formatCode="0.000E+00"/>
    <numFmt numFmtId="213" formatCode="0.0000E+00"/>
    <numFmt numFmtId="214" formatCode="[$-C09]dddd\,\ d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u val="single"/>
      <sz val="14"/>
      <color indexed="36"/>
      <name val="Arial"/>
      <family val="0"/>
    </font>
    <font>
      <u val="single"/>
      <sz val="14"/>
      <color indexed="12"/>
      <name val="Arial"/>
      <family val="0"/>
    </font>
    <font>
      <sz val="10"/>
      <name val="Arabic Transparent"/>
      <family val="0"/>
    </font>
    <font>
      <sz val="12"/>
      <name val="Arabic Transparent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>
        <color indexed="8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7" fillId="0" borderId="0" applyNumberFormat="0">
      <alignment horizontal="right"/>
      <protection/>
    </xf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>
      <alignment/>
      <protection/>
    </xf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0" fillId="0" borderId="0" xfId="58" applyFont="1" applyFill="1" applyAlignment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59" applyFont="1" applyFill="1">
      <alignment/>
      <protection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/>
      <protection/>
    </xf>
    <xf numFmtId="0" fontId="10" fillId="0" borderId="0" xfId="58" applyFont="1" applyFill="1" applyAlignment="1">
      <alignment horizontal="right" vertical="center"/>
      <protection/>
    </xf>
    <xf numFmtId="1" fontId="10" fillId="0" borderId="0" xfId="58" applyNumberFormat="1" applyFont="1" applyFill="1">
      <alignment/>
      <protection/>
    </xf>
    <xf numFmtId="1" fontId="0" fillId="0" borderId="0" xfId="58" applyNumberFormat="1" applyFont="1" applyFill="1">
      <alignment/>
      <protection/>
    </xf>
    <xf numFmtId="1" fontId="10" fillId="0" borderId="10" xfId="58" applyNumberFormat="1" applyFont="1" applyFill="1" applyBorder="1" applyAlignment="1">
      <alignment horizontal="right" vertical="center" indent="1"/>
      <protection/>
    </xf>
    <xf numFmtId="1" fontId="10" fillId="0" borderId="10" xfId="58" applyNumberFormat="1" applyFont="1" applyBorder="1" applyAlignment="1">
      <alignment horizontal="right" vertical="center" indent="1"/>
      <protection/>
    </xf>
    <xf numFmtId="0" fontId="9" fillId="0" borderId="0" xfId="0" applyFont="1" applyFill="1" applyAlignment="1">
      <alignment vertical="center"/>
    </xf>
    <xf numFmtId="1" fontId="10" fillId="0" borderId="11" xfId="58" applyNumberFormat="1" applyFont="1" applyFill="1" applyBorder="1" applyAlignment="1">
      <alignment horizontal="center" vertical="center"/>
      <protection/>
    </xf>
    <xf numFmtId="1" fontId="10" fillId="0" borderId="12" xfId="58" applyNumberFormat="1" applyFont="1" applyFill="1" applyBorder="1" applyAlignment="1" quotePrefix="1">
      <alignment horizontal="right" vertical="center" readingOrder="2"/>
      <protection/>
    </xf>
    <xf numFmtId="1" fontId="10" fillId="0" borderId="10" xfId="58" applyNumberFormat="1" applyFont="1" applyFill="1" applyBorder="1" applyAlignment="1" quotePrefix="1">
      <alignment horizontal="right" vertical="center" readingOrder="2"/>
      <protection/>
    </xf>
    <xf numFmtId="0" fontId="10" fillId="0" borderId="13" xfId="0" applyFont="1" applyFill="1" applyBorder="1" applyAlignment="1">
      <alignment horizontal="right" vertical="center" readingOrder="2"/>
    </xf>
    <xf numFmtId="1" fontId="10" fillId="0" borderId="14" xfId="58" applyNumberFormat="1" applyFont="1" applyFill="1" applyBorder="1" applyAlignment="1" quotePrefix="1">
      <alignment horizontal="right" vertical="center" readingOrder="2"/>
      <protection/>
    </xf>
    <xf numFmtId="0" fontId="9" fillId="0" borderId="0" xfId="0" applyFont="1" applyFill="1" applyAlignment="1">
      <alignment/>
    </xf>
    <xf numFmtId="0" fontId="10" fillId="0" borderId="12" xfId="0" applyFont="1" applyFill="1" applyBorder="1" applyAlignment="1">
      <alignment horizontal="right" vertical="center" readingOrder="2"/>
    </xf>
    <xf numFmtId="0" fontId="11" fillId="0" borderId="0" xfId="0" applyFont="1" applyAlignment="1">
      <alignment horizontal="right" vertical="center" indent="1"/>
    </xf>
    <xf numFmtId="1" fontId="10" fillId="0" borderId="12" xfId="0" applyNumberFormat="1" applyFont="1" applyBorder="1" applyAlignment="1">
      <alignment vertical="center" readingOrder="2"/>
    </xf>
    <xf numFmtId="0" fontId="11" fillId="0" borderId="0" xfId="58" applyFont="1" applyFill="1" applyAlignment="1">
      <alignment readingOrder="2"/>
      <protection/>
    </xf>
    <xf numFmtId="1" fontId="12" fillId="0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1" fontId="12" fillId="0" borderId="17" xfId="59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" fontId="10" fillId="0" borderId="10" xfId="0" applyNumberFormat="1" applyFont="1" applyBorder="1" applyAlignment="1">
      <alignment horizontal="right" vertical="center" indent="1" readingOrder="2"/>
    </xf>
    <xf numFmtId="0" fontId="10" fillId="0" borderId="10" xfId="0" applyFont="1" applyFill="1" applyBorder="1" applyAlignment="1">
      <alignment horizontal="right" vertical="center" indent="1" readingOrder="2"/>
    </xf>
    <xf numFmtId="1" fontId="10" fillId="0" borderId="18" xfId="0" applyNumberFormat="1" applyFont="1" applyBorder="1" applyAlignment="1">
      <alignment vertical="center" readingOrder="2"/>
    </xf>
    <xf numFmtId="1" fontId="10" fillId="0" borderId="14" xfId="0" applyNumberFormat="1" applyFont="1" applyBorder="1" applyAlignment="1">
      <alignment vertical="center" readingOrder="2"/>
    </xf>
    <xf numFmtId="1" fontId="10" fillId="0" borderId="10" xfId="0" applyNumberFormat="1" applyFont="1" applyBorder="1" applyAlignment="1">
      <alignment vertical="center" readingOrder="2"/>
    </xf>
    <xf numFmtId="1" fontId="10" fillId="0" borderId="12" xfId="58" applyNumberFormat="1" applyFont="1" applyFill="1" applyBorder="1" applyAlignment="1">
      <alignment horizontal="right" vertical="center" readingOrder="2"/>
      <protection/>
    </xf>
    <xf numFmtId="0" fontId="10" fillId="0" borderId="19" xfId="0" applyFont="1" applyFill="1" applyBorder="1" applyAlignment="1">
      <alignment horizontal="right" vertical="center" readingOrder="2"/>
    </xf>
    <xf numFmtId="0" fontId="10" fillId="0" borderId="20" xfId="0" applyFont="1" applyFill="1" applyBorder="1" applyAlignment="1">
      <alignment horizontal="center" vertical="center" readingOrder="2"/>
    </xf>
    <xf numFmtId="1" fontId="10" fillId="0" borderId="18" xfId="58" applyNumberFormat="1" applyFont="1" applyFill="1" applyBorder="1" applyAlignment="1">
      <alignment horizontal="right" vertical="center" readingOrder="2"/>
      <protection/>
    </xf>
    <xf numFmtId="1" fontId="10" fillId="0" borderId="21" xfId="58" applyNumberFormat="1" applyFont="1" applyFill="1" applyBorder="1" applyAlignment="1">
      <alignment horizontal="right" vertical="center" readingOrder="2"/>
      <protection/>
    </xf>
    <xf numFmtId="1" fontId="10" fillId="0" borderId="0" xfId="58" applyNumberFormat="1" applyFont="1" applyFill="1" applyBorder="1" applyAlignment="1">
      <alignment horizontal="right" vertical="center" readingOrder="2"/>
      <protection/>
    </xf>
    <xf numFmtId="1" fontId="10" fillId="0" borderId="14" xfId="58" applyNumberFormat="1" applyFont="1" applyFill="1" applyBorder="1" applyAlignment="1">
      <alignment horizontal="right" vertical="center" readingOrder="2"/>
      <protection/>
    </xf>
    <xf numFmtId="1" fontId="10" fillId="0" borderId="16" xfId="58" applyNumberFormat="1" applyFont="1" applyFill="1" applyBorder="1" applyAlignment="1">
      <alignment horizontal="right" vertical="center" readingOrder="2"/>
      <protection/>
    </xf>
    <xf numFmtId="1" fontId="10" fillId="0" borderId="15" xfId="58" applyNumberFormat="1" applyFont="1" applyFill="1" applyBorder="1" applyAlignment="1">
      <alignment horizontal="right" vertical="center" readingOrder="2"/>
      <protection/>
    </xf>
    <xf numFmtId="1" fontId="10" fillId="0" borderId="22" xfId="58" applyNumberFormat="1" applyFont="1" applyFill="1" applyBorder="1" applyAlignment="1">
      <alignment horizontal="right" vertical="center" readingOrder="2"/>
      <protection/>
    </xf>
    <xf numFmtId="1" fontId="10" fillId="0" borderId="23" xfId="58" applyNumberFormat="1" applyFont="1" applyFill="1" applyBorder="1" applyAlignment="1">
      <alignment horizontal="right" vertical="center" readingOrder="2"/>
      <protection/>
    </xf>
    <xf numFmtId="1" fontId="10" fillId="0" borderId="10" xfId="58" applyNumberFormat="1" applyFont="1" applyFill="1" applyBorder="1" applyAlignment="1">
      <alignment horizontal="right" vertical="center" wrapText="1" indent="1"/>
      <protection/>
    </xf>
    <xf numFmtId="1" fontId="10" fillId="0" borderId="18" xfId="58" applyNumberFormat="1" applyFont="1" applyFill="1" applyBorder="1" applyAlignment="1" quotePrefix="1">
      <alignment horizontal="right" vertical="center" readingOrder="2"/>
      <protection/>
    </xf>
    <xf numFmtId="0" fontId="10" fillId="0" borderId="12" xfId="58" applyFont="1" applyFill="1" applyBorder="1" applyAlignment="1">
      <alignment horizontal="right" vertical="center" readingOrder="2"/>
      <protection/>
    </xf>
    <xf numFmtId="0" fontId="10" fillId="0" borderId="24" xfId="0" applyFont="1" applyFill="1" applyBorder="1" applyAlignment="1">
      <alignment horizontal="right" vertical="center" indent="1" readingOrder="2"/>
    </xf>
    <xf numFmtId="0" fontId="10" fillId="0" borderId="25" xfId="0" applyFont="1" applyFill="1" applyBorder="1" applyAlignment="1">
      <alignment horizontal="right" vertical="center" readingOrder="2"/>
    </xf>
    <xf numFmtId="0" fontId="10" fillId="0" borderId="26" xfId="0" applyFont="1" applyFill="1" applyBorder="1" applyAlignment="1">
      <alignment horizontal="right" vertical="center" readingOrder="2"/>
    </xf>
    <xf numFmtId="1" fontId="9" fillId="0" borderId="26" xfId="0" applyNumberFormat="1" applyFont="1" applyFill="1" applyBorder="1" applyAlignment="1" quotePrefix="1">
      <alignment horizontal="right" vertical="center" readingOrder="2"/>
    </xf>
    <xf numFmtId="1" fontId="9" fillId="0" borderId="24" xfId="0" applyNumberFormat="1" applyFont="1" applyFill="1" applyBorder="1" applyAlignment="1" quotePrefix="1">
      <alignment horizontal="right" vertical="center" readingOrder="2"/>
    </xf>
    <xf numFmtId="1" fontId="9" fillId="0" borderId="25" xfId="0" applyNumberFormat="1" applyFont="1" applyFill="1" applyBorder="1" applyAlignment="1" quotePrefix="1">
      <alignment horizontal="right" vertical="center" readingOrder="2"/>
    </xf>
    <xf numFmtId="2" fontId="9" fillId="0" borderId="10" xfId="0" applyNumberFormat="1" applyFont="1" applyFill="1" applyBorder="1" applyAlignment="1">
      <alignment horizontal="right" vertical="center" readingOrder="2"/>
    </xf>
    <xf numFmtId="0" fontId="10" fillId="0" borderId="14" xfId="0" applyFont="1" applyFill="1" applyBorder="1" applyAlignment="1">
      <alignment horizontal="right" vertical="center" readingOrder="2"/>
    </xf>
    <xf numFmtId="1" fontId="9" fillId="0" borderId="14" xfId="0" applyNumberFormat="1" applyFont="1" applyFill="1" applyBorder="1" applyAlignment="1" quotePrefix="1">
      <alignment horizontal="right" vertical="center" readingOrder="2"/>
    </xf>
    <xf numFmtId="1" fontId="9" fillId="0" borderId="10" xfId="0" applyNumberFormat="1" applyFont="1" applyFill="1" applyBorder="1" applyAlignment="1" quotePrefix="1">
      <alignment horizontal="right" vertical="center" readingOrder="2"/>
    </xf>
    <xf numFmtId="1" fontId="9" fillId="0" borderId="18" xfId="0" applyNumberFormat="1" applyFont="1" applyFill="1" applyBorder="1" applyAlignment="1">
      <alignment horizontal="right" vertical="center" readingOrder="2"/>
    </xf>
    <xf numFmtId="1" fontId="9" fillId="0" borderId="18" xfId="0" applyNumberFormat="1" applyFont="1" applyFill="1" applyBorder="1" applyAlignment="1" quotePrefix="1">
      <alignment horizontal="right" vertical="center" readingOrder="2"/>
    </xf>
    <xf numFmtId="1" fontId="9" fillId="0" borderId="14" xfId="0" applyNumberFormat="1" applyFont="1" applyFill="1" applyBorder="1" applyAlignment="1">
      <alignment horizontal="right" vertical="center" readingOrder="2"/>
    </xf>
    <xf numFmtId="0" fontId="10" fillId="0" borderId="18" xfId="0" applyFont="1" applyFill="1" applyBorder="1" applyAlignment="1">
      <alignment horizontal="right" vertical="center" readingOrder="2"/>
    </xf>
    <xf numFmtId="1" fontId="9" fillId="0" borderId="10" xfId="0" applyNumberFormat="1" applyFont="1" applyFill="1" applyBorder="1" applyAlignment="1">
      <alignment horizontal="right" vertical="center" readingOrder="2"/>
    </xf>
    <xf numFmtId="2" fontId="9" fillId="0" borderId="27" xfId="0" applyNumberFormat="1" applyFont="1" applyFill="1" applyBorder="1" applyAlignment="1">
      <alignment horizontal="right" vertical="center" readingOrder="2"/>
    </xf>
    <xf numFmtId="0" fontId="10" fillId="0" borderId="28" xfId="0" applyFont="1" applyFill="1" applyBorder="1" applyAlignment="1">
      <alignment horizontal="right" vertical="center" readingOrder="2"/>
    </xf>
    <xf numFmtId="0" fontId="10" fillId="0" borderId="29" xfId="0" applyFont="1" applyFill="1" applyBorder="1" applyAlignment="1">
      <alignment horizontal="right" vertical="center" readingOrder="2"/>
    </xf>
    <xf numFmtId="0" fontId="10" fillId="0" borderId="20" xfId="0" applyFont="1" applyFill="1" applyBorder="1" applyAlignment="1">
      <alignment horizontal="right" vertical="center" readingOrder="2"/>
    </xf>
    <xf numFmtId="1" fontId="9" fillId="0" borderId="20" xfId="0" applyNumberFormat="1" applyFont="1" applyFill="1" applyBorder="1" applyAlignment="1" quotePrefix="1">
      <alignment horizontal="right" vertical="center" readingOrder="2"/>
    </xf>
    <xf numFmtId="1" fontId="9" fillId="0" borderId="27" xfId="0" applyNumberFormat="1" applyFont="1" applyFill="1" applyBorder="1" applyAlignment="1">
      <alignment horizontal="right" vertical="center" readingOrder="2"/>
    </xf>
    <xf numFmtId="0" fontId="9" fillId="0" borderId="25" xfId="0" applyFont="1" applyFill="1" applyBorder="1" applyAlignment="1">
      <alignment horizontal="right" vertical="center" readingOrder="2"/>
    </xf>
    <xf numFmtId="0" fontId="9" fillId="0" borderId="18" xfId="0" applyFont="1" applyFill="1" applyBorder="1" applyAlignment="1">
      <alignment horizontal="right" vertical="center" readingOrder="2"/>
    </xf>
    <xf numFmtId="1" fontId="13" fillId="0" borderId="16" xfId="59" applyNumberFormat="1" applyFont="1" applyFill="1" applyBorder="1" applyAlignment="1" applyProtection="1">
      <alignment horizontal="center" vertical="center" wrapText="1"/>
      <protection/>
    </xf>
    <xf numFmtId="1" fontId="14" fillId="0" borderId="30" xfId="59" applyNumberFormat="1" applyFont="1" applyFill="1" applyBorder="1" applyAlignment="1">
      <alignment horizontal="center" vertical="center" wrapText="1"/>
      <protection/>
    </xf>
    <xf numFmtId="1" fontId="9" fillId="0" borderId="16" xfId="59" applyNumberFormat="1" applyFont="1" applyFill="1" applyBorder="1" applyAlignment="1">
      <alignment horizontal="center" vertical="center" wrapText="1"/>
      <protection/>
    </xf>
    <xf numFmtId="1" fontId="14" fillId="0" borderId="23" xfId="59" applyNumberFormat="1" applyFont="1" applyFill="1" applyBorder="1" applyAlignment="1">
      <alignment horizontal="center" vertical="center" wrapText="1"/>
      <protection/>
    </xf>
    <xf numFmtId="1" fontId="9" fillId="0" borderId="15" xfId="59" applyNumberFormat="1" applyFont="1" applyFill="1" applyBorder="1" applyAlignment="1" applyProtection="1">
      <alignment horizontal="center" vertical="center" wrapText="1"/>
      <protection/>
    </xf>
    <xf numFmtId="1" fontId="9" fillId="0" borderId="23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58" applyFont="1" applyFill="1" applyAlignment="1">
      <alignment horizontal="right" readingOrder="2"/>
      <protection/>
    </xf>
    <xf numFmtId="1" fontId="10" fillId="0" borderId="17" xfId="58" applyNumberFormat="1" applyFont="1" applyFill="1" applyBorder="1" applyAlignment="1">
      <alignment horizontal="right" vertical="center" readingOrder="2"/>
      <protection/>
    </xf>
    <xf numFmtId="0" fontId="10" fillId="0" borderId="15" xfId="58" applyFont="1" applyFill="1" applyBorder="1" applyAlignment="1">
      <alignment horizontal="right" vertical="center" readingOrder="2"/>
      <protection/>
    </xf>
    <xf numFmtId="1" fontId="10" fillId="0" borderId="27" xfId="58" applyNumberFormat="1" applyFont="1" applyFill="1" applyBorder="1" applyAlignment="1">
      <alignment horizontal="right" vertical="center" indent="1"/>
      <protection/>
    </xf>
    <xf numFmtId="1" fontId="10" fillId="0" borderId="24" xfId="58" applyNumberFormat="1" applyFont="1" applyFill="1" applyBorder="1" applyAlignment="1">
      <alignment horizontal="left" vertical="center" indent="1"/>
      <protection/>
    </xf>
    <xf numFmtId="1" fontId="9" fillId="0" borderId="27" xfId="59" applyNumberFormat="1" applyFont="1" applyFill="1" applyBorder="1" applyAlignment="1" applyProtection="1">
      <alignment horizontal="right" vertical="center" indent="1"/>
      <protection/>
    </xf>
    <xf numFmtId="1" fontId="9" fillId="0" borderId="24" xfId="59" applyNumberFormat="1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>
      <alignment horizontal="right" vertical="center" wrapText="1" indent="1" readingOrder="2"/>
    </xf>
    <xf numFmtId="0" fontId="12" fillId="0" borderId="0" xfId="59" applyFont="1" applyFill="1">
      <alignment/>
      <protection/>
    </xf>
    <xf numFmtId="0" fontId="0" fillId="0" borderId="0" xfId="0" applyFont="1" applyFill="1" applyBorder="1" applyAlignment="1">
      <alignment/>
    </xf>
    <xf numFmtId="0" fontId="10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 vertical="center" indent="1"/>
    </xf>
    <xf numFmtId="0" fontId="10" fillId="0" borderId="0" xfId="58" applyFont="1" applyFill="1" applyAlignment="1">
      <alignment horizontal="right" vertical="center"/>
      <protection/>
    </xf>
    <xf numFmtId="0" fontId="10" fillId="0" borderId="19" xfId="58" applyFont="1" applyFill="1" applyBorder="1" applyAlignment="1">
      <alignment horizontal="center" vertical="center" readingOrder="2"/>
      <protection/>
    </xf>
    <xf numFmtId="0" fontId="10" fillId="0" borderId="15" xfId="58" applyFont="1" applyFill="1" applyBorder="1" applyAlignment="1">
      <alignment horizontal="center" vertical="center" readingOrder="2"/>
      <protection/>
    </xf>
    <xf numFmtId="0" fontId="10" fillId="0" borderId="25" xfId="58" applyFont="1" applyFill="1" applyBorder="1" applyAlignment="1">
      <alignment horizontal="center" vertical="center" readingOrder="2"/>
      <protection/>
    </xf>
    <xf numFmtId="0" fontId="10" fillId="0" borderId="16" xfId="58" applyFont="1" applyFill="1" applyBorder="1" applyAlignment="1">
      <alignment horizontal="center" vertical="center" readingOrder="2"/>
      <protection/>
    </xf>
    <xf numFmtId="0" fontId="10" fillId="0" borderId="26" xfId="58" applyFont="1" applyFill="1" applyBorder="1" applyAlignment="1">
      <alignment horizontal="center" vertical="center" readingOrder="2"/>
      <protection/>
    </xf>
    <xf numFmtId="0" fontId="10" fillId="0" borderId="23" xfId="58" applyFont="1" applyFill="1" applyBorder="1" applyAlignment="1">
      <alignment horizontal="center" vertical="center" readingOrder="2"/>
      <protection/>
    </xf>
    <xf numFmtId="0" fontId="9" fillId="0" borderId="24" xfId="59" applyFont="1" applyFill="1" applyBorder="1" applyAlignment="1">
      <alignment horizontal="center" vertical="center"/>
      <protection/>
    </xf>
    <xf numFmtId="0" fontId="9" fillId="0" borderId="27" xfId="59" applyFont="1" applyFill="1" applyBorder="1" applyAlignment="1">
      <alignment horizontal="center" vertical="center"/>
      <protection/>
    </xf>
    <xf numFmtId="1" fontId="9" fillId="0" borderId="31" xfId="59" applyNumberFormat="1" applyFont="1" applyFill="1" applyBorder="1" applyAlignment="1">
      <alignment horizontal="center" vertical="center"/>
      <protection/>
    </xf>
    <xf numFmtId="1" fontId="9" fillId="0" borderId="32" xfId="59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right" vertical="center"/>
    </xf>
    <xf numFmtId="1" fontId="14" fillId="0" borderId="24" xfId="59" applyNumberFormat="1" applyFont="1" applyFill="1" applyBorder="1" applyAlignment="1">
      <alignment horizontal="center" vertical="center"/>
      <protection/>
    </xf>
    <xf numFmtId="1" fontId="14" fillId="0" borderId="27" xfId="59" applyNumberFormat="1" applyFont="1" applyFill="1" applyBorder="1" applyAlignment="1">
      <alignment horizontal="center" vertical="center"/>
      <protection/>
    </xf>
    <xf numFmtId="1" fontId="9" fillId="0" borderId="31" xfId="59" applyNumberFormat="1" applyFont="1" applyFill="1" applyBorder="1" applyAlignment="1">
      <alignment horizontal="center" vertical="center" wrapText="1"/>
      <protection/>
    </xf>
    <xf numFmtId="1" fontId="9" fillId="0" borderId="33" xfId="59" applyNumberFormat="1" applyFont="1" applyFill="1" applyBorder="1" applyAlignment="1">
      <alignment horizontal="center" vertical="center" wrapText="1"/>
      <protection/>
    </xf>
    <xf numFmtId="1" fontId="9" fillId="0" borderId="32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المتوسط من27إلى39" xfId="58"/>
    <cellStyle name="Normal_النيل من 106إلى12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عادي_Book2 تخطيط 1" xfId="66"/>
    <cellStyle name="عملة [0]_Book2 تخطيط 1" xfId="67"/>
    <cellStyle name="عملة_Book2 تخطيط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1</xdr:col>
      <xdr:colOff>38100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9525" y="1219200"/>
          <a:ext cx="1438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333375</xdr:rowOff>
    </xdr:from>
    <xdr:to>
      <xdr:col>1</xdr:col>
      <xdr:colOff>0</xdr:colOff>
      <xdr:row>5</xdr:row>
      <xdr:rowOff>333375</xdr:rowOff>
    </xdr:to>
    <xdr:sp>
      <xdr:nvSpPr>
        <xdr:cNvPr id="1" name="Line 1"/>
        <xdr:cNvSpPr>
          <a:spLocks/>
        </xdr:cNvSpPr>
      </xdr:nvSpPr>
      <xdr:spPr>
        <a:xfrm flipH="1">
          <a:off x="1152525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333375</xdr:rowOff>
    </xdr:from>
    <xdr:to>
      <xdr:col>1</xdr:col>
      <xdr:colOff>0</xdr:colOff>
      <xdr:row>5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1152525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342900</xdr:rowOff>
    </xdr:from>
    <xdr:to>
      <xdr:col>1</xdr:col>
      <xdr:colOff>0</xdr:colOff>
      <xdr:row>5</xdr:row>
      <xdr:rowOff>342900</xdr:rowOff>
    </xdr:to>
    <xdr:sp>
      <xdr:nvSpPr>
        <xdr:cNvPr id="3" name="Line 3"/>
        <xdr:cNvSpPr>
          <a:spLocks/>
        </xdr:cNvSpPr>
      </xdr:nvSpPr>
      <xdr:spPr>
        <a:xfrm flipH="1">
          <a:off x="11525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333375</xdr:rowOff>
    </xdr:from>
    <xdr:to>
      <xdr:col>13</xdr:col>
      <xdr:colOff>0</xdr:colOff>
      <xdr:row>5</xdr:row>
      <xdr:rowOff>333375</xdr:rowOff>
    </xdr:to>
    <xdr:sp>
      <xdr:nvSpPr>
        <xdr:cNvPr id="4" name="Line 4"/>
        <xdr:cNvSpPr>
          <a:spLocks/>
        </xdr:cNvSpPr>
      </xdr:nvSpPr>
      <xdr:spPr>
        <a:xfrm flipH="1">
          <a:off x="6438900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333375</xdr:rowOff>
    </xdr:from>
    <xdr:to>
      <xdr:col>9</xdr:col>
      <xdr:colOff>0</xdr:colOff>
      <xdr:row>5</xdr:row>
      <xdr:rowOff>333375</xdr:rowOff>
    </xdr:to>
    <xdr:sp>
      <xdr:nvSpPr>
        <xdr:cNvPr id="5" name="Line 5"/>
        <xdr:cNvSpPr>
          <a:spLocks/>
        </xdr:cNvSpPr>
      </xdr:nvSpPr>
      <xdr:spPr>
        <a:xfrm flipH="1">
          <a:off x="4562475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342900</xdr:rowOff>
    </xdr:from>
    <xdr:to>
      <xdr:col>13</xdr:col>
      <xdr:colOff>0</xdr:colOff>
      <xdr:row>5</xdr:row>
      <xdr:rowOff>342900</xdr:rowOff>
    </xdr:to>
    <xdr:sp>
      <xdr:nvSpPr>
        <xdr:cNvPr id="6" name="Line 6"/>
        <xdr:cNvSpPr>
          <a:spLocks/>
        </xdr:cNvSpPr>
      </xdr:nvSpPr>
      <xdr:spPr>
        <a:xfrm flipH="1">
          <a:off x="64389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19050</xdr:colOff>
      <xdr:row>7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28575" y="1038225"/>
          <a:ext cx="11430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40"/>
  <sheetViews>
    <sheetView rightToLeft="1" zoomScalePageLayoutView="0" workbookViewId="0" topLeftCell="A1">
      <selection activeCell="A63" sqref="A63"/>
    </sheetView>
  </sheetViews>
  <sheetFormatPr defaultColWidth="11.421875" defaultRowHeight="12.75"/>
  <cols>
    <col min="1" max="1" width="21.140625" style="4" customWidth="1"/>
    <col min="2" max="2" width="7.421875" style="4" customWidth="1"/>
    <col min="3" max="3" width="7.140625" style="4" customWidth="1"/>
    <col min="4" max="4" width="7.421875" style="4" customWidth="1"/>
    <col min="5" max="5" width="7.00390625" style="4" customWidth="1"/>
    <col min="6" max="7" width="7.140625" style="4" customWidth="1"/>
    <col min="8" max="8" width="6.7109375" style="4" customWidth="1"/>
    <col min="9" max="9" width="7.421875" style="4" customWidth="1"/>
    <col min="10" max="10" width="7.140625" style="4" customWidth="1"/>
    <col min="11" max="11" width="7.57421875" style="4" customWidth="1"/>
    <col min="12" max="16384" width="11.421875" style="4" customWidth="1"/>
  </cols>
  <sheetData>
    <row r="1" spans="1:2" ht="15.75" customHeight="1">
      <c r="A1" s="91" t="s">
        <v>0</v>
      </c>
      <c r="B1" s="91"/>
    </row>
    <row r="2" ht="15.75" customHeight="1">
      <c r="A2" s="6"/>
    </row>
    <row r="3" ht="15.75" customHeight="1">
      <c r="A3" s="6"/>
    </row>
    <row r="4" s="5" customFormat="1" ht="15.75" customHeight="1">
      <c r="A4" s="21"/>
    </row>
    <row r="5" spans="1:10" ht="19.5" customHeight="1">
      <c r="A5" s="90" t="s">
        <v>56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2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1" ht="16.5" customHeight="1" thickTop="1">
      <c r="A7" s="81" t="s">
        <v>55</v>
      </c>
      <c r="B7" s="94">
        <v>1999</v>
      </c>
      <c r="C7" s="92">
        <v>2000</v>
      </c>
      <c r="D7" s="92">
        <v>2001</v>
      </c>
      <c r="E7" s="92">
        <v>2002</v>
      </c>
      <c r="F7" s="92">
        <v>2003</v>
      </c>
      <c r="G7" s="92">
        <v>2004</v>
      </c>
      <c r="H7" s="92">
        <v>2005</v>
      </c>
      <c r="I7" s="92">
        <v>2006</v>
      </c>
      <c r="J7" s="92">
        <v>2007</v>
      </c>
      <c r="K7" s="96">
        <v>2008</v>
      </c>
    </row>
    <row r="8" spans="1:11" ht="15.75" thickBot="1">
      <c r="A8" s="80" t="s">
        <v>54</v>
      </c>
      <c r="B8" s="95"/>
      <c r="C8" s="93"/>
      <c r="D8" s="93"/>
      <c r="E8" s="93"/>
      <c r="F8" s="93"/>
      <c r="G8" s="93"/>
      <c r="H8" s="93"/>
      <c r="I8" s="93"/>
      <c r="J8" s="93"/>
      <c r="K8" s="97"/>
    </row>
    <row r="9" spans="1:11" s="1" customFormat="1" ht="16.5" customHeight="1" thickTop="1">
      <c r="A9" s="9" t="s">
        <v>53</v>
      </c>
      <c r="B9" s="35">
        <v>1383</v>
      </c>
      <c r="C9" s="32">
        <v>1197</v>
      </c>
      <c r="D9" s="32">
        <v>2143</v>
      </c>
      <c r="E9" s="32">
        <v>2020</v>
      </c>
      <c r="F9" s="36">
        <v>1395</v>
      </c>
      <c r="G9" s="32">
        <v>1251</v>
      </c>
      <c r="H9" s="37">
        <v>577</v>
      </c>
      <c r="I9" s="32">
        <v>3450</v>
      </c>
      <c r="J9" s="32">
        <v>2388</v>
      </c>
      <c r="K9" s="38">
        <v>3039</v>
      </c>
    </row>
    <row r="10" spans="1:11" ht="16.5" customHeight="1">
      <c r="A10" s="43" t="s">
        <v>43</v>
      </c>
      <c r="B10" s="35">
        <v>3017</v>
      </c>
      <c r="C10" s="32">
        <v>1732</v>
      </c>
      <c r="D10" s="32">
        <v>3490</v>
      </c>
      <c r="E10" s="32">
        <v>3267</v>
      </c>
      <c r="F10" s="36">
        <v>3560</v>
      </c>
      <c r="G10" s="32">
        <v>3681</v>
      </c>
      <c r="H10" s="37">
        <v>5056</v>
      </c>
      <c r="I10" s="32">
        <v>5777</v>
      </c>
      <c r="J10" s="32">
        <v>5256</v>
      </c>
      <c r="K10" s="38">
        <v>4865</v>
      </c>
    </row>
    <row r="11" spans="1:11" ht="16.5" customHeight="1">
      <c r="A11" s="9" t="s">
        <v>11</v>
      </c>
      <c r="B11" s="35">
        <v>2727</v>
      </c>
      <c r="C11" s="32">
        <v>1611</v>
      </c>
      <c r="D11" s="32">
        <v>1717</v>
      </c>
      <c r="E11" s="32">
        <v>1957</v>
      </c>
      <c r="F11" s="36">
        <v>1133</v>
      </c>
      <c r="G11" s="32">
        <v>1200</v>
      </c>
      <c r="H11" s="37">
        <v>1478</v>
      </c>
      <c r="I11" s="32">
        <v>3428</v>
      </c>
      <c r="J11" s="32">
        <v>4396</v>
      </c>
      <c r="K11" s="38">
        <v>2939</v>
      </c>
    </row>
    <row r="12" spans="1:11" ht="16.5" customHeight="1">
      <c r="A12" s="9" t="s">
        <v>31</v>
      </c>
      <c r="B12" s="35">
        <v>1442</v>
      </c>
      <c r="C12" s="32">
        <v>1128</v>
      </c>
      <c r="D12" s="32">
        <v>1072</v>
      </c>
      <c r="E12" s="32">
        <v>1416</v>
      </c>
      <c r="F12" s="36">
        <v>784</v>
      </c>
      <c r="G12" s="32">
        <v>706</v>
      </c>
      <c r="H12" s="37">
        <v>963</v>
      </c>
      <c r="I12" s="32">
        <v>895</v>
      </c>
      <c r="J12" s="32">
        <v>1061</v>
      </c>
      <c r="K12" s="38">
        <v>1587</v>
      </c>
    </row>
    <row r="13" spans="1:11" ht="16.5" customHeight="1">
      <c r="A13" s="9" t="s">
        <v>13</v>
      </c>
      <c r="B13" s="35">
        <v>7099</v>
      </c>
      <c r="C13" s="32">
        <v>4408</v>
      </c>
      <c r="D13" s="32">
        <v>3668</v>
      </c>
      <c r="E13" s="32">
        <v>4685</v>
      </c>
      <c r="F13" s="36">
        <v>2473</v>
      </c>
      <c r="G13" s="32">
        <v>3278</v>
      </c>
      <c r="H13" s="37">
        <v>2950</v>
      </c>
      <c r="I13" s="32">
        <v>3272</v>
      </c>
      <c r="J13" s="32">
        <v>4806</v>
      </c>
      <c r="K13" s="38">
        <v>10746</v>
      </c>
    </row>
    <row r="14" spans="1:11" ht="16.5" customHeight="1">
      <c r="A14" s="9" t="s">
        <v>14</v>
      </c>
      <c r="B14" s="35">
        <v>562</v>
      </c>
      <c r="C14" s="32">
        <v>548</v>
      </c>
      <c r="D14" s="32">
        <v>778</v>
      </c>
      <c r="E14" s="32">
        <v>1301</v>
      </c>
      <c r="F14" s="36">
        <v>903</v>
      </c>
      <c r="G14" s="32">
        <v>986</v>
      </c>
      <c r="H14" s="37">
        <v>426</v>
      </c>
      <c r="I14" s="32">
        <v>1087</v>
      </c>
      <c r="J14" s="32">
        <v>1564</v>
      </c>
      <c r="K14" s="38">
        <v>1810</v>
      </c>
    </row>
    <row r="15" spans="1:11" ht="16.5" customHeight="1">
      <c r="A15" s="9" t="s">
        <v>15</v>
      </c>
      <c r="B15" s="35">
        <v>1398</v>
      </c>
      <c r="C15" s="32">
        <v>751</v>
      </c>
      <c r="D15" s="32">
        <v>601</v>
      </c>
      <c r="E15" s="32">
        <v>974</v>
      </c>
      <c r="F15" s="36">
        <v>914</v>
      </c>
      <c r="G15" s="32">
        <v>602</v>
      </c>
      <c r="H15" s="37">
        <v>800</v>
      </c>
      <c r="I15" s="32">
        <v>1396</v>
      </c>
      <c r="J15" s="32">
        <v>1367</v>
      </c>
      <c r="K15" s="38">
        <v>1322</v>
      </c>
    </row>
    <row r="16" spans="1:11" ht="16.5" customHeight="1">
      <c r="A16" s="9" t="s">
        <v>16</v>
      </c>
      <c r="B16" s="35">
        <v>60</v>
      </c>
      <c r="C16" s="32">
        <v>41</v>
      </c>
      <c r="D16" s="32">
        <v>24</v>
      </c>
      <c r="E16" s="32">
        <v>26</v>
      </c>
      <c r="F16" s="36">
        <v>25</v>
      </c>
      <c r="G16" s="32">
        <v>854</v>
      </c>
      <c r="H16" s="37">
        <v>384</v>
      </c>
      <c r="I16" s="32">
        <v>882</v>
      </c>
      <c r="J16" s="32">
        <v>1431</v>
      </c>
      <c r="K16" s="38">
        <v>1792</v>
      </c>
    </row>
    <row r="17" spans="1:11" ht="16.5" customHeight="1">
      <c r="A17" s="9" t="s">
        <v>17</v>
      </c>
      <c r="B17" s="35">
        <v>39563</v>
      </c>
      <c r="C17" s="32">
        <v>19689</v>
      </c>
      <c r="D17" s="32">
        <v>20037</v>
      </c>
      <c r="E17" s="32">
        <v>12106</v>
      </c>
      <c r="F17" s="36">
        <v>10270</v>
      </c>
      <c r="G17" s="32">
        <v>12268</v>
      </c>
      <c r="H17" s="37">
        <v>14976</v>
      </c>
      <c r="I17" s="32">
        <v>14764</v>
      </c>
      <c r="J17" s="32">
        <v>20191</v>
      </c>
      <c r="K17" s="38">
        <v>17389</v>
      </c>
    </row>
    <row r="18" spans="1:11" ht="16.5" customHeight="1">
      <c r="A18" s="9" t="s">
        <v>32</v>
      </c>
      <c r="B18" s="35">
        <v>1449</v>
      </c>
      <c r="C18" s="32">
        <v>1503</v>
      </c>
      <c r="D18" s="32">
        <v>1554</v>
      </c>
      <c r="E18" s="32">
        <v>1734</v>
      </c>
      <c r="F18" s="36">
        <v>1516</v>
      </c>
      <c r="G18" s="32">
        <v>1441</v>
      </c>
      <c r="H18" s="37">
        <v>1697</v>
      </c>
      <c r="I18" s="32">
        <v>2561</v>
      </c>
      <c r="J18" s="32">
        <v>3224</v>
      </c>
      <c r="K18" s="38">
        <v>3301</v>
      </c>
    </row>
    <row r="19" spans="1:11" ht="16.5" customHeight="1">
      <c r="A19" s="9" t="s">
        <v>38</v>
      </c>
      <c r="B19" s="35">
        <v>481</v>
      </c>
      <c r="C19" s="32">
        <v>624</v>
      </c>
      <c r="D19" s="32">
        <v>904</v>
      </c>
      <c r="E19" s="32">
        <v>923</v>
      </c>
      <c r="F19" s="36">
        <v>717</v>
      </c>
      <c r="G19" s="32">
        <v>610</v>
      </c>
      <c r="H19" s="37">
        <v>745</v>
      </c>
      <c r="I19" s="45">
        <v>1248</v>
      </c>
      <c r="J19" s="45">
        <v>1146</v>
      </c>
      <c r="K19" s="38">
        <v>1102</v>
      </c>
    </row>
    <row r="20" spans="1:11" ht="16.5" customHeight="1">
      <c r="A20" s="9" t="s">
        <v>18</v>
      </c>
      <c r="B20" s="35">
        <v>711</v>
      </c>
      <c r="C20" s="32">
        <v>809</v>
      </c>
      <c r="D20" s="32">
        <v>1107</v>
      </c>
      <c r="E20" s="32">
        <v>1096</v>
      </c>
      <c r="F20" s="36">
        <v>694</v>
      </c>
      <c r="G20" s="32">
        <v>588</v>
      </c>
      <c r="H20" s="37">
        <v>782</v>
      </c>
      <c r="I20" s="32">
        <v>1294</v>
      </c>
      <c r="J20" s="32">
        <v>1235</v>
      </c>
      <c r="K20" s="38">
        <v>1749</v>
      </c>
    </row>
    <row r="21" spans="1:11" ht="16.5" customHeight="1">
      <c r="A21" s="9" t="s">
        <v>19</v>
      </c>
      <c r="B21" s="35">
        <v>326</v>
      </c>
      <c r="C21" s="32">
        <v>525</v>
      </c>
      <c r="D21" s="32">
        <v>1351</v>
      </c>
      <c r="E21" s="32">
        <v>1122</v>
      </c>
      <c r="F21" s="36">
        <v>823</v>
      </c>
      <c r="G21" s="32">
        <v>848</v>
      </c>
      <c r="H21" s="37">
        <v>697</v>
      </c>
      <c r="I21" s="32">
        <v>1101</v>
      </c>
      <c r="J21" s="32">
        <v>1376</v>
      </c>
      <c r="K21" s="38">
        <v>1113</v>
      </c>
    </row>
    <row r="22" spans="1:11" ht="16.5" customHeight="1">
      <c r="A22" s="9" t="s">
        <v>20</v>
      </c>
      <c r="B22" s="35">
        <v>781</v>
      </c>
      <c r="C22" s="32">
        <v>771</v>
      </c>
      <c r="D22" s="32">
        <v>793</v>
      </c>
      <c r="E22" s="32">
        <v>447</v>
      </c>
      <c r="F22" s="36">
        <v>455</v>
      </c>
      <c r="G22" s="32">
        <v>536</v>
      </c>
      <c r="H22" s="37">
        <v>699</v>
      </c>
      <c r="I22" s="32">
        <v>974</v>
      </c>
      <c r="J22" s="32">
        <v>740</v>
      </c>
      <c r="K22" s="38">
        <v>874</v>
      </c>
    </row>
    <row r="23" spans="1:11" ht="16.5" customHeight="1">
      <c r="A23" s="9" t="s">
        <v>21</v>
      </c>
      <c r="B23" s="35">
        <v>1995</v>
      </c>
      <c r="C23" s="32">
        <v>1396</v>
      </c>
      <c r="D23" s="32">
        <v>2085</v>
      </c>
      <c r="E23" s="32">
        <v>5696</v>
      </c>
      <c r="F23" s="36">
        <v>4383</v>
      </c>
      <c r="G23" s="32">
        <v>4152</v>
      </c>
      <c r="H23" s="37">
        <v>3525</v>
      </c>
      <c r="I23" s="32">
        <v>3012</v>
      </c>
      <c r="J23" s="32">
        <v>4543</v>
      </c>
      <c r="K23" s="38">
        <v>4660</v>
      </c>
    </row>
    <row r="24" spans="1:11" ht="16.5" customHeight="1">
      <c r="A24" s="9" t="s">
        <v>22</v>
      </c>
      <c r="B24" s="35">
        <v>1159</v>
      </c>
      <c r="C24" s="32">
        <v>1078</v>
      </c>
      <c r="D24" s="32">
        <v>778</v>
      </c>
      <c r="E24" s="32">
        <v>611</v>
      </c>
      <c r="F24" s="36">
        <v>379</v>
      </c>
      <c r="G24" s="32">
        <v>508</v>
      </c>
      <c r="H24" s="37">
        <v>612</v>
      </c>
      <c r="I24" s="32">
        <v>1207</v>
      </c>
      <c r="J24" s="32">
        <v>1104</v>
      </c>
      <c r="K24" s="38">
        <v>1540</v>
      </c>
    </row>
    <row r="25" spans="1:11" ht="16.5" customHeight="1">
      <c r="A25" s="9" t="s">
        <v>23</v>
      </c>
      <c r="B25" s="35">
        <v>662</v>
      </c>
      <c r="C25" s="32">
        <v>626</v>
      </c>
      <c r="D25" s="32">
        <v>800</v>
      </c>
      <c r="E25" s="32">
        <v>1336</v>
      </c>
      <c r="F25" s="36">
        <v>1404</v>
      </c>
      <c r="G25" s="32">
        <v>942</v>
      </c>
      <c r="H25" s="37">
        <v>1112</v>
      </c>
      <c r="I25" s="32">
        <v>1516</v>
      </c>
      <c r="J25" s="32">
        <v>1550</v>
      </c>
      <c r="K25" s="38">
        <v>1125</v>
      </c>
    </row>
    <row r="26" spans="1:11" ht="16.5" customHeight="1">
      <c r="A26" s="9" t="s">
        <v>44</v>
      </c>
      <c r="B26" s="44" t="s">
        <v>10</v>
      </c>
      <c r="C26" s="13" t="s">
        <v>10</v>
      </c>
      <c r="D26" s="32">
        <v>4173</v>
      </c>
      <c r="E26" s="32">
        <v>3243</v>
      </c>
      <c r="F26" s="36">
        <v>2738</v>
      </c>
      <c r="G26" s="32">
        <v>2325</v>
      </c>
      <c r="H26" s="37">
        <v>2093</v>
      </c>
      <c r="I26" s="32">
        <v>2991</v>
      </c>
      <c r="J26" s="45">
        <v>2500</v>
      </c>
      <c r="K26" s="16">
        <v>2990</v>
      </c>
    </row>
    <row r="27" spans="1:11" ht="16.5" customHeight="1">
      <c r="A27" s="9" t="s">
        <v>24</v>
      </c>
      <c r="B27" s="35">
        <v>3524</v>
      </c>
      <c r="C27" s="32">
        <v>1725</v>
      </c>
      <c r="D27" s="32">
        <v>1160</v>
      </c>
      <c r="E27" s="32">
        <v>2222</v>
      </c>
      <c r="F27" s="36">
        <v>1456</v>
      </c>
      <c r="G27" s="32">
        <v>1197</v>
      </c>
      <c r="H27" s="37">
        <v>2307</v>
      </c>
      <c r="I27" s="32">
        <v>2306</v>
      </c>
      <c r="J27" s="32">
        <v>4095</v>
      </c>
      <c r="K27" s="38">
        <v>3525</v>
      </c>
    </row>
    <row r="28" spans="1:11" ht="16.5" customHeight="1">
      <c r="A28" s="9" t="s">
        <v>46</v>
      </c>
      <c r="B28" s="35">
        <v>882</v>
      </c>
      <c r="C28" s="32">
        <v>575</v>
      </c>
      <c r="D28" s="32">
        <v>987</v>
      </c>
      <c r="E28" s="32">
        <v>1305</v>
      </c>
      <c r="F28" s="36">
        <v>1252</v>
      </c>
      <c r="G28" s="32">
        <v>950</v>
      </c>
      <c r="H28" s="37">
        <v>1153</v>
      </c>
      <c r="I28" s="32">
        <v>1877</v>
      </c>
      <c r="J28" s="32">
        <v>1437</v>
      </c>
      <c r="K28" s="38">
        <v>977</v>
      </c>
    </row>
    <row r="29" spans="1:11" ht="16.5" customHeight="1">
      <c r="A29" s="9" t="s">
        <v>40</v>
      </c>
      <c r="B29" s="35">
        <v>2984</v>
      </c>
      <c r="C29" s="32">
        <v>1847</v>
      </c>
      <c r="D29" s="32">
        <v>575</v>
      </c>
      <c r="E29" s="32">
        <v>1231</v>
      </c>
      <c r="F29" s="36">
        <v>758</v>
      </c>
      <c r="G29" s="32">
        <v>906</v>
      </c>
      <c r="H29" s="37">
        <v>1553</v>
      </c>
      <c r="I29" s="32">
        <v>2058</v>
      </c>
      <c r="J29" s="32">
        <v>2072</v>
      </c>
      <c r="K29" s="38">
        <v>2738</v>
      </c>
    </row>
    <row r="30" spans="1:11" ht="16.5" customHeight="1">
      <c r="A30" s="9" t="s">
        <v>26</v>
      </c>
      <c r="B30" s="35">
        <v>1159</v>
      </c>
      <c r="C30" s="32">
        <v>1191</v>
      </c>
      <c r="D30" s="32">
        <v>1085</v>
      </c>
      <c r="E30" s="32">
        <v>995</v>
      </c>
      <c r="F30" s="36">
        <v>889</v>
      </c>
      <c r="G30" s="32">
        <v>763</v>
      </c>
      <c r="H30" s="37">
        <v>994</v>
      </c>
      <c r="I30" s="32">
        <v>782</v>
      </c>
      <c r="J30" s="32">
        <v>671</v>
      </c>
      <c r="K30" s="38">
        <v>529</v>
      </c>
    </row>
    <row r="31" spans="1:11" ht="16.5" customHeight="1">
      <c r="A31" s="9" t="s">
        <v>58</v>
      </c>
      <c r="B31" s="35">
        <v>1162</v>
      </c>
      <c r="C31" s="32">
        <v>1265</v>
      </c>
      <c r="D31" s="32">
        <v>1037</v>
      </c>
      <c r="E31" s="32">
        <v>900</v>
      </c>
      <c r="F31" s="36">
        <v>675</v>
      </c>
      <c r="G31" s="32">
        <v>645</v>
      </c>
      <c r="H31" s="37">
        <v>1112</v>
      </c>
      <c r="I31" s="32">
        <v>1746</v>
      </c>
      <c r="J31" s="32">
        <v>1971</v>
      </c>
      <c r="K31" s="38">
        <v>1862</v>
      </c>
    </row>
    <row r="32" spans="1:11" ht="16.5" customHeight="1">
      <c r="A32" s="9" t="s">
        <v>57</v>
      </c>
      <c r="B32" s="35">
        <v>1403</v>
      </c>
      <c r="C32" s="32">
        <v>1450</v>
      </c>
      <c r="D32" s="32">
        <v>1222</v>
      </c>
      <c r="E32" s="32">
        <v>1541</v>
      </c>
      <c r="F32" s="36">
        <v>1288</v>
      </c>
      <c r="G32" s="32">
        <v>1622</v>
      </c>
      <c r="H32" s="37">
        <v>3039</v>
      </c>
      <c r="I32" s="32">
        <v>3980</v>
      </c>
      <c r="J32" s="32">
        <v>3677</v>
      </c>
      <c r="K32" s="38">
        <v>3597</v>
      </c>
    </row>
    <row r="33" spans="1:11" ht="16.5" customHeight="1">
      <c r="A33" s="9" t="s">
        <v>28</v>
      </c>
      <c r="B33" s="35">
        <v>965</v>
      </c>
      <c r="C33" s="32">
        <v>1012</v>
      </c>
      <c r="D33" s="32">
        <v>1041</v>
      </c>
      <c r="E33" s="32">
        <v>898</v>
      </c>
      <c r="F33" s="36">
        <v>758</v>
      </c>
      <c r="G33" s="32">
        <v>645</v>
      </c>
      <c r="H33" s="37">
        <v>778</v>
      </c>
      <c r="I33" s="32">
        <v>1094</v>
      </c>
      <c r="J33" s="32">
        <v>919</v>
      </c>
      <c r="K33" s="38">
        <v>1157</v>
      </c>
    </row>
    <row r="34" spans="1:11" ht="16.5" customHeight="1">
      <c r="A34" s="9" t="s">
        <v>29</v>
      </c>
      <c r="B34" s="35">
        <v>153</v>
      </c>
      <c r="C34" s="32">
        <v>326</v>
      </c>
      <c r="D34" s="32">
        <v>468</v>
      </c>
      <c r="E34" s="32">
        <v>549</v>
      </c>
      <c r="F34" s="36">
        <v>420</v>
      </c>
      <c r="G34" s="32">
        <v>393</v>
      </c>
      <c r="H34" s="37">
        <v>343</v>
      </c>
      <c r="I34" s="32">
        <v>638</v>
      </c>
      <c r="J34" s="32">
        <v>653</v>
      </c>
      <c r="K34" s="38">
        <v>862</v>
      </c>
    </row>
    <row r="35" spans="1:11" ht="16.5" customHeight="1">
      <c r="A35" s="9" t="s">
        <v>47</v>
      </c>
      <c r="B35" s="35">
        <v>203</v>
      </c>
      <c r="C35" s="32">
        <v>186</v>
      </c>
      <c r="D35" s="32">
        <v>238</v>
      </c>
      <c r="E35" s="32">
        <v>556</v>
      </c>
      <c r="F35" s="36">
        <v>751</v>
      </c>
      <c r="G35" s="32">
        <v>472</v>
      </c>
      <c r="H35" s="37">
        <v>640</v>
      </c>
      <c r="I35" s="32">
        <v>1070</v>
      </c>
      <c r="J35" s="32">
        <v>759</v>
      </c>
      <c r="K35" s="38">
        <v>933</v>
      </c>
    </row>
    <row r="36" spans="1:11" s="1" customFormat="1" ht="16.5" customHeight="1">
      <c r="A36" s="9" t="s">
        <v>48</v>
      </c>
      <c r="B36" s="35">
        <v>1943</v>
      </c>
      <c r="C36" s="32">
        <v>1621</v>
      </c>
      <c r="D36" s="32">
        <v>1123</v>
      </c>
      <c r="E36" s="32">
        <v>1453</v>
      </c>
      <c r="F36" s="36">
        <v>1314</v>
      </c>
      <c r="G36" s="32">
        <v>1119</v>
      </c>
      <c r="H36" s="37">
        <v>1094</v>
      </c>
      <c r="I36" s="32">
        <v>1550</v>
      </c>
      <c r="J36" s="32">
        <v>1493</v>
      </c>
      <c r="K36" s="38">
        <v>1327</v>
      </c>
    </row>
    <row r="37" spans="1:11" s="1" customFormat="1" ht="16.5" customHeight="1" thickBot="1">
      <c r="A37" s="10" t="s">
        <v>42</v>
      </c>
      <c r="B37" s="39">
        <v>10750</v>
      </c>
      <c r="C37" s="40">
        <v>5237</v>
      </c>
      <c r="D37" s="40">
        <v>3613</v>
      </c>
      <c r="E37" s="40">
        <v>4009</v>
      </c>
      <c r="F37" s="41">
        <v>2846</v>
      </c>
      <c r="G37" s="40">
        <v>1993</v>
      </c>
      <c r="H37" s="78">
        <v>4136</v>
      </c>
      <c r="I37" s="79">
        <v>4710</v>
      </c>
      <c r="J37" s="40">
        <v>6137</v>
      </c>
      <c r="K37" s="42">
        <v>7432</v>
      </c>
    </row>
    <row r="38" spans="1:11" ht="22.5" customHeight="1" thickBot="1" thickTop="1">
      <c r="A38" s="12" t="s">
        <v>49</v>
      </c>
      <c r="B38" s="39">
        <f>SUM(B9:B37)</f>
        <v>89943</v>
      </c>
      <c r="C38" s="40">
        <f aca="true" t="shared" si="0" ref="C38:K38">SUM(C9:C37)</f>
        <v>54872</v>
      </c>
      <c r="D38" s="40">
        <f t="shared" si="0"/>
        <v>59624</v>
      </c>
      <c r="E38" s="40">
        <f t="shared" si="0"/>
        <v>59619</v>
      </c>
      <c r="F38" s="41">
        <f t="shared" si="0"/>
        <v>46973</v>
      </c>
      <c r="G38" s="40">
        <f t="shared" si="0"/>
        <v>47481</v>
      </c>
      <c r="H38" s="78">
        <f t="shared" si="0"/>
        <v>56721</v>
      </c>
      <c r="I38" s="40">
        <f t="shared" si="0"/>
        <v>72666</v>
      </c>
      <c r="J38" s="40">
        <f t="shared" si="0"/>
        <v>83762</v>
      </c>
      <c r="K38" s="42">
        <f t="shared" si="0"/>
        <v>88882</v>
      </c>
    </row>
    <row r="39" spans="1:5" ht="15.75" thickTop="1">
      <c r="A39" s="77"/>
      <c r="E39" s="8"/>
    </row>
    <row r="40" spans="6:9" ht="15">
      <c r="F40" s="7"/>
      <c r="G40" s="7"/>
      <c r="H40" s="7"/>
      <c r="I40" s="7"/>
    </row>
  </sheetData>
  <sheetProtection/>
  <mergeCells count="12">
    <mergeCell ref="B7:B8"/>
    <mergeCell ref="C7:C8"/>
    <mergeCell ref="D7:D8"/>
    <mergeCell ref="I7:I8"/>
    <mergeCell ref="E7:E8"/>
    <mergeCell ref="K7:K8"/>
    <mergeCell ref="A5:J5"/>
    <mergeCell ref="A1:B1"/>
    <mergeCell ref="F7:F8"/>
    <mergeCell ref="G7:G8"/>
    <mergeCell ref="H7:H8"/>
    <mergeCell ref="J7:J8"/>
  </mergeCells>
  <printOptions horizontalCentered="1"/>
  <pageMargins left="0" right="0.7874015748031497" top="0.5905511811023623" bottom="0" header="0" footer="0"/>
  <pageSetup horizontalDpi="300" verticalDpi="300" orientation="portrait" paperSize="9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45"/>
  <sheetViews>
    <sheetView rightToLeft="1" tabSelected="1" zoomScalePageLayoutView="0" workbookViewId="0" topLeftCell="A1">
      <selection activeCell="A64" sqref="A64"/>
    </sheetView>
  </sheetViews>
  <sheetFormatPr defaultColWidth="9.140625" defaultRowHeight="12.75"/>
  <cols>
    <col min="1" max="1" width="17.28125" style="25" customWidth="1"/>
    <col min="2" max="2" width="5.140625" style="25" customWidth="1"/>
    <col min="3" max="3" width="7.7109375" style="25" customWidth="1"/>
    <col min="4" max="4" width="5.57421875" style="25" customWidth="1"/>
    <col min="5" max="5" width="6.140625" style="25" customWidth="1"/>
    <col min="6" max="7" width="6.28125" style="25" customWidth="1"/>
    <col min="8" max="8" width="6.140625" style="17" customWidth="1"/>
    <col min="9" max="9" width="7.8515625" style="17" customWidth="1"/>
    <col min="10" max="10" width="7.57421875" style="17" customWidth="1"/>
    <col min="11" max="11" width="6.28125" style="17" customWidth="1"/>
    <col min="12" max="12" width="7.57421875" style="25" customWidth="1"/>
    <col min="13" max="13" width="6.7109375" style="25" customWidth="1"/>
    <col min="14" max="14" width="9.140625" style="86" customWidth="1"/>
    <col min="15" max="16384" width="9.140625" style="25" customWidth="1"/>
  </cols>
  <sheetData>
    <row r="1" spans="1:11" ht="15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1"/>
      <c r="K1" s="11"/>
    </row>
    <row r="2" spans="1:11" ht="15.75" customHeight="1">
      <c r="A2" s="2"/>
      <c r="B2" s="2"/>
      <c r="C2" s="2"/>
      <c r="D2" s="2"/>
      <c r="E2" s="2"/>
      <c r="F2" s="2"/>
      <c r="G2" s="2"/>
      <c r="H2" s="2"/>
      <c r="I2" s="2"/>
      <c r="J2" s="11"/>
      <c r="K2" s="11"/>
    </row>
    <row r="3" spans="1:11" ht="15.75" customHeight="1">
      <c r="A3" s="2"/>
      <c r="B3" s="2"/>
      <c r="C3" s="2"/>
      <c r="D3" s="2"/>
      <c r="E3" s="2"/>
      <c r="F3" s="2"/>
      <c r="G3" s="2"/>
      <c r="H3" s="2"/>
      <c r="I3" s="2"/>
      <c r="J3" s="11"/>
      <c r="K3" s="11"/>
    </row>
    <row r="4" spans="1:11" ht="21" customHeight="1">
      <c r="A4" s="108" t="s">
        <v>61</v>
      </c>
      <c r="B4" s="108"/>
      <c r="C4" s="108"/>
      <c r="D4" s="108"/>
      <c r="E4" s="108"/>
      <c r="F4" s="108"/>
      <c r="G4" s="108"/>
      <c r="H4" s="108"/>
      <c r="I4" s="108"/>
      <c r="J4" s="19"/>
      <c r="K4" s="19"/>
    </row>
    <row r="5" spans="1:11" ht="12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4" s="3" customFormat="1" ht="27.75" customHeight="1" thickTop="1">
      <c r="A6" s="83" t="s">
        <v>59</v>
      </c>
      <c r="B6" s="105" t="s">
        <v>2</v>
      </c>
      <c r="C6" s="106"/>
      <c r="D6" s="106"/>
      <c r="E6" s="106"/>
      <c r="F6" s="106"/>
      <c r="G6" s="105" t="s">
        <v>7</v>
      </c>
      <c r="H6" s="107"/>
      <c r="I6" s="70" t="s">
        <v>1</v>
      </c>
      <c r="J6" s="100" t="s">
        <v>5</v>
      </c>
      <c r="K6" s="101"/>
      <c r="L6" s="103" t="s">
        <v>50</v>
      </c>
      <c r="M6" s="98" t="s">
        <v>37</v>
      </c>
      <c r="N6" s="87"/>
    </row>
    <row r="7" spans="1:14" s="85" customFormat="1" ht="52.5" customHeight="1" thickBot="1">
      <c r="A7" s="82" t="s">
        <v>54</v>
      </c>
      <c r="B7" s="69" t="s">
        <v>41</v>
      </c>
      <c r="C7" s="22" t="s">
        <v>51</v>
      </c>
      <c r="D7" s="73" t="s">
        <v>52</v>
      </c>
      <c r="E7" s="73" t="s">
        <v>4</v>
      </c>
      <c r="F7" s="74" t="s">
        <v>3</v>
      </c>
      <c r="G7" s="23" t="s">
        <v>36</v>
      </c>
      <c r="H7" s="72" t="s">
        <v>8</v>
      </c>
      <c r="I7" s="24" t="s">
        <v>9</v>
      </c>
      <c r="J7" s="71" t="s">
        <v>62</v>
      </c>
      <c r="K7" s="72" t="s">
        <v>6</v>
      </c>
      <c r="L7" s="104"/>
      <c r="M7" s="99"/>
      <c r="N7" s="88"/>
    </row>
    <row r="8" spans="1:14" s="26" customFormat="1" ht="15.75" customHeight="1" thickTop="1">
      <c r="A8" s="46" t="s">
        <v>17</v>
      </c>
      <c r="B8" s="47">
        <v>5</v>
      </c>
      <c r="C8" s="33">
        <v>3229</v>
      </c>
      <c r="D8" s="33">
        <v>93</v>
      </c>
      <c r="E8" s="33">
        <v>1418</v>
      </c>
      <c r="F8" s="48">
        <v>900</v>
      </c>
      <c r="G8" s="67">
        <v>455</v>
      </c>
      <c r="H8" s="49">
        <v>775</v>
      </c>
      <c r="I8" s="50">
        <v>1165</v>
      </c>
      <c r="J8" s="51">
        <v>6335</v>
      </c>
      <c r="K8" s="49">
        <v>3014</v>
      </c>
      <c r="L8" s="50">
        <f aca="true" t="shared" si="0" ref="L8:L36">SUM(B8:K8)</f>
        <v>17389</v>
      </c>
      <c r="M8" s="52">
        <f aca="true" t="shared" si="1" ref="M8:M37">L8/$L$37*100</f>
        <v>19.564141220944624</v>
      </c>
      <c r="N8" s="89"/>
    </row>
    <row r="9" spans="1:14" s="26" customFormat="1" ht="15.75" customHeight="1">
      <c r="A9" s="28" t="s">
        <v>13</v>
      </c>
      <c r="B9" s="29" t="s">
        <v>35</v>
      </c>
      <c r="C9" s="18">
        <v>262</v>
      </c>
      <c r="D9" s="18">
        <v>30</v>
      </c>
      <c r="E9" s="18">
        <v>383</v>
      </c>
      <c r="F9" s="53">
        <v>184</v>
      </c>
      <c r="G9" s="68">
        <v>191</v>
      </c>
      <c r="H9" s="54">
        <v>360</v>
      </c>
      <c r="I9" s="55">
        <v>8412</v>
      </c>
      <c r="J9" s="57">
        <v>910</v>
      </c>
      <c r="K9" s="16">
        <v>14</v>
      </c>
      <c r="L9" s="55">
        <f t="shared" si="0"/>
        <v>10746</v>
      </c>
      <c r="M9" s="52">
        <f t="shared" si="1"/>
        <v>12.090186989491686</v>
      </c>
      <c r="N9" s="89"/>
    </row>
    <row r="10" spans="1:14" s="26" customFormat="1" ht="15.75" customHeight="1">
      <c r="A10" s="84" t="s">
        <v>43</v>
      </c>
      <c r="B10" s="29" t="s">
        <v>35</v>
      </c>
      <c r="C10" s="18">
        <v>2317</v>
      </c>
      <c r="D10" s="18">
        <v>122</v>
      </c>
      <c r="E10" s="18">
        <v>934</v>
      </c>
      <c r="F10" s="53">
        <v>484</v>
      </c>
      <c r="G10" s="68">
        <v>223</v>
      </c>
      <c r="H10" s="54">
        <v>590</v>
      </c>
      <c r="I10" s="55">
        <v>192</v>
      </c>
      <c r="J10" s="56">
        <v>3</v>
      </c>
      <c r="K10" s="30" t="s">
        <v>35</v>
      </c>
      <c r="L10" s="55">
        <f t="shared" si="0"/>
        <v>4865</v>
      </c>
      <c r="M10" s="52">
        <f t="shared" si="1"/>
        <v>5.473549200063005</v>
      </c>
      <c r="N10" s="89"/>
    </row>
    <row r="11" spans="1:14" s="26" customFormat="1" ht="15.75" customHeight="1">
      <c r="A11" s="28" t="s">
        <v>21</v>
      </c>
      <c r="B11" s="29" t="s">
        <v>35</v>
      </c>
      <c r="C11" s="18">
        <v>7</v>
      </c>
      <c r="D11" s="20" t="s">
        <v>35</v>
      </c>
      <c r="E11" s="18">
        <v>64</v>
      </c>
      <c r="F11" s="53">
        <v>93</v>
      </c>
      <c r="G11" s="68">
        <v>650</v>
      </c>
      <c r="H11" s="54">
        <v>1243</v>
      </c>
      <c r="I11" s="55">
        <v>907</v>
      </c>
      <c r="J11" s="57">
        <v>1675</v>
      </c>
      <c r="K11" s="58">
        <v>21</v>
      </c>
      <c r="L11" s="55">
        <f t="shared" si="0"/>
        <v>4660</v>
      </c>
      <c r="M11" s="52">
        <f t="shared" si="1"/>
        <v>5.242906325240206</v>
      </c>
      <c r="N11" s="89"/>
    </row>
    <row r="12" spans="1:14" s="26" customFormat="1" ht="15.75" customHeight="1">
      <c r="A12" s="28" t="s">
        <v>27</v>
      </c>
      <c r="B12" s="59">
        <v>19</v>
      </c>
      <c r="C12" s="18">
        <v>2518</v>
      </c>
      <c r="D12" s="18">
        <v>40</v>
      </c>
      <c r="E12" s="18">
        <v>143</v>
      </c>
      <c r="F12" s="53">
        <v>73</v>
      </c>
      <c r="G12" s="68">
        <v>110</v>
      </c>
      <c r="H12" s="54">
        <v>395</v>
      </c>
      <c r="I12" s="55">
        <v>299</v>
      </c>
      <c r="J12" s="29" t="s">
        <v>35</v>
      </c>
      <c r="K12" s="30" t="s">
        <v>35</v>
      </c>
      <c r="L12" s="55">
        <f t="shared" si="0"/>
        <v>3597</v>
      </c>
      <c r="M12" s="52">
        <f t="shared" si="1"/>
        <v>4.046938637744425</v>
      </c>
      <c r="N12" s="89"/>
    </row>
    <row r="13" spans="1:14" s="26" customFormat="1" ht="15.75" customHeight="1">
      <c r="A13" s="28" t="s">
        <v>24</v>
      </c>
      <c r="B13" s="29" t="s">
        <v>35</v>
      </c>
      <c r="C13" s="18">
        <v>33</v>
      </c>
      <c r="D13" s="18">
        <v>2</v>
      </c>
      <c r="E13" s="18">
        <v>14</v>
      </c>
      <c r="F13" s="53">
        <v>8</v>
      </c>
      <c r="G13" s="68">
        <v>202</v>
      </c>
      <c r="H13" s="16">
        <v>495</v>
      </c>
      <c r="I13" s="14">
        <v>1781</v>
      </c>
      <c r="J13" s="57">
        <v>810</v>
      </c>
      <c r="K13" s="16">
        <v>180</v>
      </c>
      <c r="L13" s="55">
        <f t="shared" si="0"/>
        <v>3525</v>
      </c>
      <c r="M13" s="52">
        <f t="shared" si="1"/>
        <v>3.965932359757881</v>
      </c>
      <c r="N13" s="89"/>
    </row>
    <row r="14" spans="1:14" s="26" customFormat="1" ht="15.75" customHeight="1">
      <c r="A14" s="27" t="s">
        <v>32</v>
      </c>
      <c r="B14" s="59">
        <v>11</v>
      </c>
      <c r="C14" s="18">
        <v>876</v>
      </c>
      <c r="D14" s="18">
        <v>14</v>
      </c>
      <c r="E14" s="18">
        <v>126</v>
      </c>
      <c r="F14" s="53">
        <v>64</v>
      </c>
      <c r="G14" s="68">
        <v>71</v>
      </c>
      <c r="H14" s="54">
        <v>187</v>
      </c>
      <c r="I14" s="55">
        <v>1706</v>
      </c>
      <c r="J14" s="57">
        <v>158</v>
      </c>
      <c r="K14" s="16">
        <v>88</v>
      </c>
      <c r="L14" s="55">
        <f t="shared" si="0"/>
        <v>3301</v>
      </c>
      <c r="M14" s="52">
        <f t="shared" si="1"/>
        <v>3.713912828244189</v>
      </c>
      <c r="N14" s="89"/>
    </row>
    <row r="15" spans="1:14" s="26" customFormat="1" ht="15.75" customHeight="1">
      <c r="A15" s="28" t="s">
        <v>53</v>
      </c>
      <c r="B15" s="59">
        <v>30</v>
      </c>
      <c r="C15" s="18">
        <v>1172</v>
      </c>
      <c r="D15" s="18">
        <v>6</v>
      </c>
      <c r="E15" s="18">
        <v>109</v>
      </c>
      <c r="F15" s="53">
        <v>65</v>
      </c>
      <c r="G15" s="68">
        <v>333</v>
      </c>
      <c r="H15" s="58">
        <v>530</v>
      </c>
      <c r="I15" s="55">
        <v>769</v>
      </c>
      <c r="J15" s="29" t="s">
        <v>35</v>
      </c>
      <c r="K15" s="54">
        <v>25</v>
      </c>
      <c r="L15" s="55">
        <f t="shared" si="0"/>
        <v>3039</v>
      </c>
      <c r="M15" s="52">
        <f t="shared" si="1"/>
        <v>3.4191399833487095</v>
      </c>
      <c r="N15" s="89"/>
    </row>
    <row r="16" spans="1:14" s="26" customFormat="1" ht="15.75" customHeight="1">
      <c r="A16" s="27" t="s">
        <v>44</v>
      </c>
      <c r="B16" s="29" t="s">
        <v>35</v>
      </c>
      <c r="C16" s="20" t="s">
        <v>35</v>
      </c>
      <c r="D16" s="20" t="s">
        <v>35</v>
      </c>
      <c r="E16" s="18">
        <v>685</v>
      </c>
      <c r="F16" s="53">
        <v>355</v>
      </c>
      <c r="G16" s="29" t="s">
        <v>35</v>
      </c>
      <c r="H16" s="30" t="s">
        <v>35</v>
      </c>
      <c r="I16" s="31" t="s">
        <v>35</v>
      </c>
      <c r="J16" s="57">
        <v>1950</v>
      </c>
      <c r="K16" s="30" t="s">
        <v>35</v>
      </c>
      <c r="L16" s="55">
        <f t="shared" si="0"/>
        <v>2990</v>
      </c>
      <c r="M16" s="52">
        <f t="shared" si="1"/>
        <v>3.364010710830089</v>
      </c>
      <c r="N16" s="89"/>
    </row>
    <row r="17" spans="1:14" s="26" customFormat="1" ht="15.75" customHeight="1">
      <c r="A17" s="28" t="s">
        <v>11</v>
      </c>
      <c r="B17" s="59">
        <v>23</v>
      </c>
      <c r="C17" s="18">
        <v>1321</v>
      </c>
      <c r="D17" s="18">
        <v>13</v>
      </c>
      <c r="E17" s="18">
        <v>103</v>
      </c>
      <c r="F17" s="53">
        <v>45</v>
      </c>
      <c r="G17" s="68">
        <v>200</v>
      </c>
      <c r="H17" s="54">
        <v>380</v>
      </c>
      <c r="I17" s="55">
        <v>852</v>
      </c>
      <c r="J17" s="56">
        <v>2</v>
      </c>
      <c r="K17" s="30" t="s">
        <v>35</v>
      </c>
      <c r="L17" s="55">
        <f t="shared" si="0"/>
        <v>2939</v>
      </c>
      <c r="M17" s="52">
        <f t="shared" si="1"/>
        <v>3.3066312639229536</v>
      </c>
      <c r="N17" s="89"/>
    </row>
    <row r="18" spans="1:14" s="26" customFormat="1" ht="15.75" customHeight="1">
      <c r="A18" s="28" t="s">
        <v>39</v>
      </c>
      <c r="B18" s="59">
        <v>23</v>
      </c>
      <c r="C18" s="18">
        <v>1168</v>
      </c>
      <c r="D18" s="18">
        <v>23</v>
      </c>
      <c r="E18" s="18">
        <v>27</v>
      </c>
      <c r="F18" s="53">
        <v>18</v>
      </c>
      <c r="G18" s="68">
        <v>65</v>
      </c>
      <c r="H18" s="54">
        <v>197</v>
      </c>
      <c r="I18" s="55">
        <v>1204</v>
      </c>
      <c r="J18" s="29" t="s">
        <v>35</v>
      </c>
      <c r="K18" s="58">
        <v>13</v>
      </c>
      <c r="L18" s="55">
        <f t="shared" si="0"/>
        <v>2738</v>
      </c>
      <c r="M18" s="52">
        <f t="shared" si="1"/>
        <v>3.0804887378771855</v>
      </c>
      <c r="N18" s="89"/>
    </row>
    <row r="19" spans="1:14" s="26" customFormat="1" ht="15.75" customHeight="1">
      <c r="A19" s="27" t="s">
        <v>45</v>
      </c>
      <c r="B19" s="59">
        <v>14</v>
      </c>
      <c r="C19" s="18">
        <v>529</v>
      </c>
      <c r="D19" s="18">
        <v>15</v>
      </c>
      <c r="E19" s="18">
        <v>82</v>
      </c>
      <c r="F19" s="53">
        <v>39</v>
      </c>
      <c r="G19" s="68">
        <v>21</v>
      </c>
      <c r="H19" s="54">
        <v>258</v>
      </c>
      <c r="I19" s="55">
        <v>904</v>
      </c>
      <c r="J19" s="29" t="s">
        <v>35</v>
      </c>
      <c r="K19" s="30" t="s">
        <v>35</v>
      </c>
      <c r="L19" s="55">
        <f t="shared" si="0"/>
        <v>1862</v>
      </c>
      <c r="M19" s="52">
        <f t="shared" si="1"/>
        <v>2.0949123557075673</v>
      </c>
      <c r="N19" s="89"/>
    </row>
    <row r="20" spans="1:14" s="26" customFormat="1" ht="15.75" customHeight="1">
      <c r="A20" s="28" t="s">
        <v>33</v>
      </c>
      <c r="B20" s="29" t="s">
        <v>35</v>
      </c>
      <c r="C20" s="18">
        <v>399</v>
      </c>
      <c r="D20" s="18">
        <v>2</v>
      </c>
      <c r="E20" s="18">
        <v>2</v>
      </c>
      <c r="F20" s="53">
        <v>2</v>
      </c>
      <c r="G20" s="68">
        <v>81</v>
      </c>
      <c r="H20" s="54">
        <v>85</v>
      </c>
      <c r="I20" s="55">
        <v>514</v>
      </c>
      <c r="J20" s="57">
        <v>725</v>
      </c>
      <c r="K20" s="30" t="s">
        <v>35</v>
      </c>
      <c r="L20" s="55">
        <f t="shared" si="0"/>
        <v>1810</v>
      </c>
      <c r="M20" s="52">
        <f t="shared" si="1"/>
        <v>2.0364078216061747</v>
      </c>
      <c r="N20" s="89"/>
    </row>
    <row r="21" spans="1:14" s="26" customFormat="1" ht="15.75" customHeight="1">
      <c r="A21" s="28" t="s">
        <v>16</v>
      </c>
      <c r="B21" s="29" t="s">
        <v>35</v>
      </c>
      <c r="C21" s="18">
        <v>504</v>
      </c>
      <c r="D21" s="20" t="s">
        <v>35</v>
      </c>
      <c r="E21" s="20" t="s">
        <v>35</v>
      </c>
      <c r="F21" s="30" t="s">
        <v>35</v>
      </c>
      <c r="G21" s="68">
        <v>248</v>
      </c>
      <c r="H21" s="54">
        <v>675</v>
      </c>
      <c r="I21" s="60" t="s">
        <v>35</v>
      </c>
      <c r="J21" s="57">
        <v>365</v>
      </c>
      <c r="K21" s="30" t="s">
        <v>35</v>
      </c>
      <c r="L21" s="55">
        <f t="shared" si="0"/>
        <v>1792</v>
      </c>
      <c r="M21" s="52">
        <f t="shared" si="1"/>
        <v>2.0161562521095386</v>
      </c>
      <c r="N21" s="89"/>
    </row>
    <row r="22" spans="1:14" s="26" customFormat="1" ht="15.75" customHeight="1">
      <c r="A22" s="28" t="s">
        <v>18</v>
      </c>
      <c r="B22" s="29" t="s">
        <v>35</v>
      </c>
      <c r="C22" s="20" t="s">
        <v>35</v>
      </c>
      <c r="D22" s="18">
        <v>1</v>
      </c>
      <c r="E22" s="18">
        <v>181</v>
      </c>
      <c r="F22" s="53">
        <v>93</v>
      </c>
      <c r="G22" s="68">
        <v>121</v>
      </c>
      <c r="H22" s="58">
        <v>287</v>
      </c>
      <c r="I22" s="55">
        <v>906</v>
      </c>
      <c r="J22" s="57">
        <v>160</v>
      </c>
      <c r="K22" s="30" t="s">
        <v>35</v>
      </c>
      <c r="L22" s="55">
        <f t="shared" si="0"/>
        <v>1749</v>
      </c>
      <c r="M22" s="52">
        <f t="shared" si="1"/>
        <v>1.9677775027564637</v>
      </c>
      <c r="N22" s="89"/>
    </row>
    <row r="23" spans="1:14" s="26" customFormat="1" ht="15.75" customHeight="1">
      <c r="A23" s="28" t="s">
        <v>12</v>
      </c>
      <c r="B23" s="59">
        <v>9</v>
      </c>
      <c r="C23" s="18">
        <v>815</v>
      </c>
      <c r="D23" s="18">
        <v>16</v>
      </c>
      <c r="E23" s="18">
        <v>49</v>
      </c>
      <c r="F23" s="53">
        <v>33</v>
      </c>
      <c r="G23" s="68">
        <v>86</v>
      </c>
      <c r="H23" s="54">
        <v>150</v>
      </c>
      <c r="I23" s="55">
        <v>425</v>
      </c>
      <c r="J23" s="29" t="s">
        <v>35</v>
      </c>
      <c r="K23" s="58">
        <v>4</v>
      </c>
      <c r="L23" s="55">
        <f t="shared" si="0"/>
        <v>1587</v>
      </c>
      <c r="M23" s="52">
        <f t="shared" si="1"/>
        <v>1.7855133772867398</v>
      </c>
      <c r="N23" s="89"/>
    </row>
    <row r="24" spans="1:14" s="26" customFormat="1" ht="15.75" customHeight="1">
      <c r="A24" s="28" t="s">
        <v>22</v>
      </c>
      <c r="B24" s="59">
        <v>6</v>
      </c>
      <c r="C24" s="18">
        <v>657</v>
      </c>
      <c r="D24" s="18">
        <v>17</v>
      </c>
      <c r="E24" s="18">
        <v>44</v>
      </c>
      <c r="F24" s="53">
        <v>36</v>
      </c>
      <c r="G24" s="29" t="s">
        <v>35</v>
      </c>
      <c r="H24" s="30" t="s">
        <v>35</v>
      </c>
      <c r="I24" s="55">
        <v>780</v>
      </c>
      <c r="J24" s="29" t="s">
        <v>35</v>
      </c>
      <c r="K24" s="30" t="s">
        <v>35</v>
      </c>
      <c r="L24" s="55">
        <f t="shared" si="0"/>
        <v>1540</v>
      </c>
      <c r="M24" s="52">
        <f t="shared" si="1"/>
        <v>1.7326342791566345</v>
      </c>
      <c r="N24" s="89"/>
    </row>
    <row r="25" spans="1:14" s="26" customFormat="1" ht="15.75" customHeight="1">
      <c r="A25" s="28" t="s">
        <v>34</v>
      </c>
      <c r="B25" s="59">
        <v>33</v>
      </c>
      <c r="C25" s="18">
        <v>330</v>
      </c>
      <c r="D25" s="18">
        <v>23</v>
      </c>
      <c r="E25" s="18">
        <v>52</v>
      </c>
      <c r="F25" s="53">
        <v>27</v>
      </c>
      <c r="G25" s="68">
        <v>4</v>
      </c>
      <c r="H25" s="54">
        <v>13</v>
      </c>
      <c r="I25" s="55">
        <v>576</v>
      </c>
      <c r="J25" s="57">
        <v>262</v>
      </c>
      <c r="K25" s="54">
        <v>7</v>
      </c>
      <c r="L25" s="55">
        <f t="shared" si="0"/>
        <v>1327</v>
      </c>
      <c r="M25" s="52">
        <f t="shared" si="1"/>
        <v>1.4929907067797754</v>
      </c>
      <c r="N25" s="89"/>
    </row>
    <row r="26" spans="1:14" s="26" customFormat="1" ht="15.75" customHeight="1">
      <c r="A26" s="28" t="s">
        <v>15</v>
      </c>
      <c r="B26" s="29" t="s">
        <v>35</v>
      </c>
      <c r="C26" s="18">
        <v>88</v>
      </c>
      <c r="D26" s="18">
        <v>12</v>
      </c>
      <c r="E26" s="18">
        <v>2</v>
      </c>
      <c r="F26" s="30" t="s">
        <v>35</v>
      </c>
      <c r="G26" s="68">
        <v>149</v>
      </c>
      <c r="H26" s="54">
        <v>670</v>
      </c>
      <c r="I26" s="14">
        <v>341</v>
      </c>
      <c r="J26" s="57">
        <v>60</v>
      </c>
      <c r="K26" s="30" t="s">
        <v>35</v>
      </c>
      <c r="L26" s="55">
        <f t="shared" si="0"/>
        <v>1322</v>
      </c>
      <c r="M26" s="52">
        <f t="shared" si="1"/>
        <v>1.4873652708084877</v>
      </c>
      <c r="N26" s="89"/>
    </row>
    <row r="27" spans="1:14" s="26" customFormat="1" ht="15.75" customHeight="1">
      <c r="A27" s="28" t="s">
        <v>28</v>
      </c>
      <c r="B27" s="29" t="s">
        <v>35</v>
      </c>
      <c r="C27" s="18">
        <v>73</v>
      </c>
      <c r="D27" s="18">
        <v>23</v>
      </c>
      <c r="E27" s="18">
        <v>67</v>
      </c>
      <c r="F27" s="53">
        <v>44</v>
      </c>
      <c r="G27" s="68">
        <v>23</v>
      </c>
      <c r="H27" s="54">
        <v>116</v>
      </c>
      <c r="I27" s="55">
        <v>662</v>
      </c>
      <c r="J27" s="57">
        <v>145</v>
      </c>
      <c r="K27" s="58">
        <v>4</v>
      </c>
      <c r="L27" s="55">
        <f t="shared" si="0"/>
        <v>1157</v>
      </c>
      <c r="M27" s="52">
        <f t="shared" si="1"/>
        <v>1.301725883755991</v>
      </c>
      <c r="N27" s="89"/>
    </row>
    <row r="28" spans="1:14" s="26" customFormat="1" ht="15.75" customHeight="1">
      <c r="A28" s="28" t="s">
        <v>23</v>
      </c>
      <c r="B28" s="29" t="s">
        <v>35</v>
      </c>
      <c r="C28" s="20" t="s">
        <v>35</v>
      </c>
      <c r="D28" s="20" t="s">
        <v>35</v>
      </c>
      <c r="E28" s="18">
        <v>44</v>
      </c>
      <c r="F28" s="53">
        <v>28</v>
      </c>
      <c r="G28" s="68">
        <v>159</v>
      </c>
      <c r="H28" s="58">
        <v>570</v>
      </c>
      <c r="I28" s="55">
        <v>324</v>
      </c>
      <c r="J28" s="29" t="s">
        <v>35</v>
      </c>
      <c r="K28" s="30" t="s">
        <v>35</v>
      </c>
      <c r="L28" s="55">
        <f t="shared" si="0"/>
        <v>1125</v>
      </c>
      <c r="M28" s="52">
        <f t="shared" si="1"/>
        <v>1.2657230935397494</v>
      </c>
      <c r="N28" s="89"/>
    </row>
    <row r="29" spans="1:14" s="26" customFormat="1" ht="15.75" customHeight="1">
      <c r="A29" s="28" t="s">
        <v>19</v>
      </c>
      <c r="B29" s="59">
        <v>4</v>
      </c>
      <c r="C29" s="18">
        <v>1</v>
      </c>
      <c r="D29" s="18">
        <v>16</v>
      </c>
      <c r="E29" s="18">
        <v>54</v>
      </c>
      <c r="F29" s="53">
        <v>30</v>
      </c>
      <c r="G29" s="68">
        <v>131</v>
      </c>
      <c r="H29" s="58">
        <v>325</v>
      </c>
      <c r="I29" s="55">
        <v>92</v>
      </c>
      <c r="J29" s="57">
        <v>460</v>
      </c>
      <c r="K29" s="30" t="s">
        <v>35</v>
      </c>
      <c r="L29" s="55">
        <f t="shared" si="0"/>
        <v>1113</v>
      </c>
      <c r="M29" s="52">
        <f t="shared" si="1"/>
        <v>1.2522220472086587</v>
      </c>
      <c r="N29" s="89"/>
    </row>
    <row r="30" spans="1:14" s="26" customFormat="1" ht="15.75" customHeight="1">
      <c r="A30" s="28" t="s">
        <v>38</v>
      </c>
      <c r="B30" s="59">
        <v>9</v>
      </c>
      <c r="C30" s="18">
        <v>219</v>
      </c>
      <c r="D30" s="18">
        <v>54</v>
      </c>
      <c r="E30" s="18">
        <v>77</v>
      </c>
      <c r="F30" s="53">
        <v>48</v>
      </c>
      <c r="G30" s="29" t="s">
        <v>35</v>
      </c>
      <c r="H30" s="30" t="s">
        <v>35</v>
      </c>
      <c r="I30" s="55">
        <v>250</v>
      </c>
      <c r="J30" s="57">
        <v>440</v>
      </c>
      <c r="K30" s="58">
        <v>5</v>
      </c>
      <c r="L30" s="55">
        <f t="shared" si="0"/>
        <v>1102</v>
      </c>
      <c r="M30" s="52">
        <f t="shared" si="1"/>
        <v>1.2398460880718256</v>
      </c>
      <c r="N30" s="89"/>
    </row>
    <row r="31" spans="1:14" s="26" customFormat="1" ht="15.75" customHeight="1">
      <c r="A31" s="28" t="s">
        <v>25</v>
      </c>
      <c r="B31" s="29" t="s">
        <v>35</v>
      </c>
      <c r="C31" s="18" t="s">
        <v>35</v>
      </c>
      <c r="D31" s="20" t="s">
        <v>35</v>
      </c>
      <c r="E31" s="18">
        <v>71</v>
      </c>
      <c r="F31" s="53">
        <v>49</v>
      </c>
      <c r="G31" s="68">
        <v>58</v>
      </c>
      <c r="H31" s="54">
        <v>171</v>
      </c>
      <c r="I31" s="55">
        <v>466</v>
      </c>
      <c r="J31" s="57">
        <v>162</v>
      </c>
      <c r="K31" s="30" t="s">
        <v>35</v>
      </c>
      <c r="L31" s="55">
        <f t="shared" si="0"/>
        <v>977</v>
      </c>
      <c r="M31" s="52">
        <f t="shared" si="1"/>
        <v>1.0992101887896313</v>
      </c>
      <c r="N31" s="89"/>
    </row>
    <row r="32" spans="1:14" s="26" customFormat="1" ht="15.75" customHeight="1">
      <c r="A32" s="28" t="s">
        <v>30</v>
      </c>
      <c r="B32" s="29" t="s">
        <v>35</v>
      </c>
      <c r="C32" s="20" t="s">
        <v>35</v>
      </c>
      <c r="D32" s="20" t="s">
        <v>35</v>
      </c>
      <c r="E32" s="18">
        <v>96</v>
      </c>
      <c r="F32" s="53">
        <v>54</v>
      </c>
      <c r="G32" s="29" t="s">
        <v>35</v>
      </c>
      <c r="H32" s="30" t="s">
        <v>35</v>
      </c>
      <c r="I32" s="55">
        <v>484</v>
      </c>
      <c r="J32" s="57">
        <v>299</v>
      </c>
      <c r="K32" s="30" t="s">
        <v>35</v>
      </c>
      <c r="L32" s="55">
        <f t="shared" si="0"/>
        <v>933</v>
      </c>
      <c r="M32" s="52">
        <f t="shared" si="1"/>
        <v>1.0497063522422987</v>
      </c>
      <c r="N32" s="89"/>
    </row>
    <row r="33" spans="1:14" s="26" customFormat="1" ht="15.75" customHeight="1">
      <c r="A33" s="28" t="s">
        <v>20</v>
      </c>
      <c r="B33" s="59">
        <v>9</v>
      </c>
      <c r="C33" s="18">
        <v>601</v>
      </c>
      <c r="D33" s="18">
        <v>23</v>
      </c>
      <c r="E33" s="20" t="s">
        <v>35</v>
      </c>
      <c r="F33" s="53">
        <v>1</v>
      </c>
      <c r="G33" s="29" t="s">
        <v>35</v>
      </c>
      <c r="H33" s="30" t="s">
        <v>35</v>
      </c>
      <c r="I33" s="55">
        <v>240</v>
      </c>
      <c r="J33" s="29" t="s">
        <v>35</v>
      </c>
      <c r="K33" s="30" t="s">
        <v>35</v>
      </c>
      <c r="L33" s="55">
        <f t="shared" si="0"/>
        <v>874</v>
      </c>
      <c r="M33" s="52">
        <f t="shared" si="1"/>
        <v>0.9833262077811031</v>
      </c>
      <c r="N33" s="89"/>
    </row>
    <row r="34" spans="1:14" s="26" customFormat="1" ht="15.75" customHeight="1">
      <c r="A34" s="28" t="s">
        <v>29</v>
      </c>
      <c r="B34" s="59" t="s">
        <v>35</v>
      </c>
      <c r="C34" s="18">
        <v>180</v>
      </c>
      <c r="D34" s="20" t="s">
        <v>35</v>
      </c>
      <c r="E34" s="18">
        <v>26</v>
      </c>
      <c r="F34" s="53">
        <v>18</v>
      </c>
      <c r="G34" s="29" t="s">
        <v>35</v>
      </c>
      <c r="H34" s="30" t="s">
        <v>35</v>
      </c>
      <c r="I34" s="55">
        <v>477</v>
      </c>
      <c r="J34" s="57">
        <v>161</v>
      </c>
      <c r="K34" s="30" t="s">
        <v>35</v>
      </c>
      <c r="L34" s="55">
        <f t="shared" si="0"/>
        <v>862</v>
      </c>
      <c r="M34" s="52">
        <f t="shared" si="1"/>
        <v>0.9698251614500124</v>
      </c>
      <c r="N34" s="89"/>
    </row>
    <row r="35" spans="1:14" s="26" customFormat="1" ht="15.75" customHeight="1">
      <c r="A35" s="28" t="s">
        <v>26</v>
      </c>
      <c r="B35" s="59">
        <v>10</v>
      </c>
      <c r="C35" s="18">
        <v>119</v>
      </c>
      <c r="D35" s="18">
        <v>18</v>
      </c>
      <c r="E35" s="18">
        <v>99</v>
      </c>
      <c r="F35" s="53">
        <v>68</v>
      </c>
      <c r="G35" s="29" t="s">
        <v>35</v>
      </c>
      <c r="H35" s="30" t="s">
        <v>35</v>
      </c>
      <c r="I35" s="55">
        <v>215</v>
      </c>
      <c r="J35" s="29" t="s">
        <v>35</v>
      </c>
      <c r="K35" s="30" t="s">
        <v>35</v>
      </c>
      <c r="L35" s="55">
        <f t="shared" si="0"/>
        <v>529</v>
      </c>
      <c r="M35" s="52">
        <f t="shared" si="1"/>
        <v>0.5951711257622466</v>
      </c>
      <c r="N35" s="89"/>
    </row>
    <row r="36" spans="1:14" s="26" customFormat="1" ht="15.75" customHeight="1" thickBot="1">
      <c r="A36" s="28" t="s">
        <v>60</v>
      </c>
      <c r="B36" s="59">
        <v>25</v>
      </c>
      <c r="C36" s="18">
        <v>1988</v>
      </c>
      <c r="D36" s="18">
        <v>9</v>
      </c>
      <c r="E36" s="18">
        <v>111</v>
      </c>
      <c r="F36" s="53">
        <v>60</v>
      </c>
      <c r="G36" s="68">
        <v>130</v>
      </c>
      <c r="H36" s="54">
        <v>510</v>
      </c>
      <c r="I36" s="55">
        <v>1478</v>
      </c>
      <c r="J36" s="57">
        <v>2900</v>
      </c>
      <c r="K36" s="54">
        <v>221</v>
      </c>
      <c r="L36" s="55">
        <f t="shared" si="0"/>
        <v>7432</v>
      </c>
      <c r="M36" s="61">
        <f t="shared" si="1"/>
        <v>8.361648027722149</v>
      </c>
      <c r="N36" s="89"/>
    </row>
    <row r="37" spans="1:14" s="26" customFormat="1" ht="22.5" customHeight="1" thickBot="1" thickTop="1">
      <c r="A37" s="34" t="s">
        <v>50</v>
      </c>
      <c r="B37" s="62">
        <f aca="true" t="shared" si="2" ref="B37:L37">SUM(B8:B36)</f>
        <v>230</v>
      </c>
      <c r="C37" s="15">
        <f t="shared" si="2"/>
        <v>19406</v>
      </c>
      <c r="D37" s="15">
        <f t="shared" si="2"/>
        <v>572</v>
      </c>
      <c r="E37" s="15">
        <f t="shared" si="2"/>
        <v>5063</v>
      </c>
      <c r="F37" s="63">
        <f t="shared" si="2"/>
        <v>2919</v>
      </c>
      <c r="G37" s="62">
        <f>SUM(G8:G36)</f>
        <v>3711</v>
      </c>
      <c r="H37" s="63">
        <f>SUM(H8:H36)</f>
        <v>8982</v>
      </c>
      <c r="I37" s="64">
        <f>SUM(I8:I36)</f>
        <v>26421</v>
      </c>
      <c r="J37" s="62">
        <f t="shared" si="2"/>
        <v>17982</v>
      </c>
      <c r="K37" s="63">
        <f t="shared" si="2"/>
        <v>3596</v>
      </c>
      <c r="L37" s="65">
        <f t="shared" si="2"/>
        <v>88882</v>
      </c>
      <c r="M37" s="66">
        <f t="shared" si="1"/>
        <v>100</v>
      </c>
      <c r="N37" s="89"/>
    </row>
    <row r="38" s="75" customFormat="1" ht="13.5" thickTop="1">
      <c r="N38" s="76"/>
    </row>
    <row r="39" spans="8:11" ht="12.75">
      <c r="H39" s="25"/>
      <c r="I39" s="25"/>
      <c r="J39" s="25"/>
      <c r="K39" s="25"/>
    </row>
    <row r="40" spans="8:11" ht="12.75">
      <c r="H40" s="25"/>
      <c r="I40" s="25"/>
      <c r="J40" s="25"/>
      <c r="K40" s="25"/>
    </row>
    <row r="41" spans="8:11" ht="12.75">
      <c r="H41" s="25"/>
      <c r="I41" s="25"/>
      <c r="J41" s="25"/>
      <c r="K41" s="25"/>
    </row>
    <row r="42" spans="8:11" ht="12.75">
      <c r="H42" s="25"/>
      <c r="I42" s="25"/>
      <c r="J42" s="25"/>
      <c r="K42" s="25"/>
    </row>
    <row r="43" spans="8:11" ht="12.75">
      <c r="H43" s="25"/>
      <c r="I43" s="25"/>
      <c r="J43" s="25"/>
      <c r="K43" s="25"/>
    </row>
    <row r="44" spans="8:11" ht="12.75">
      <c r="H44" s="25"/>
      <c r="I44" s="25"/>
      <c r="J44" s="25"/>
      <c r="K44" s="25"/>
    </row>
    <row r="45" spans="8:11" ht="12.75">
      <c r="H45" s="25"/>
      <c r="I45" s="25"/>
      <c r="J45" s="25"/>
      <c r="K45" s="25"/>
    </row>
  </sheetData>
  <sheetProtection/>
  <mergeCells count="7">
    <mergeCell ref="M6:M7"/>
    <mergeCell ref="J6:K6"/>
    <mergeCell ref="A1:I1"/>
    <mergeCell ref="L6:L7"/>
    <mergeCell ref="B6:F6"/>
    <mergeCell ref="G6:H6"/>
    <mergeCell ref="A4:I4"/>
  </mergeCells>
  <printOptions horizontalCentered="1"/>
  <pageMargins left="0" right="0.5905511811023623" top="0.5905511811023623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2009-12-28T09:04:48Z</cp:lastPrinted>
  <dcterms:created xsi:type="dcterms:W3CDTF">2002-02-14T00:00:16Z</dcterms:created>
  <dcterms:modified xsi:type="dcterms:W3CDTF">2010-12-20T17:09:21Z</dcterms:modified>
  <cp:category/>
  <cp:version/>
  <cp:contentType/>
  <cp:contentStatus/>
</cp:coreProperties>
</file>